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4"/>
  <c r="P24" s="1"/>
  <c r="N40"/>
  <c r="P40" s="1"/>
  <c r="N60"/>
  <c r="P60" s="1"/>
  <c r="N80"/>
  <c r="P80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6"/>
  <c r="P16" s="1"/>
  <c r="N20"/>
  <c r="P20" s="1"/>
  <c r="N32"/>
  <c r="P32" s="1"/>
  <c r="N36"/>
  <c r="P36" s="1"/>
  <c r="N48"/>
  <c r="P48" s="1"/>
  <c r="N52"/>
  <c r="P52" s="1"/>
  <c r="N68"/>
  <c r="P68" s="1"/>
  <c r="N72"/>
  <c r="P72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8"/>
  <c r="P28" s="1"/>
  <c r="N44"/>
  <c r="P44" s="1"/>
  <c r="N56"/>
  <c r="P56" s="1"/>
  <c r="N64"/>
  <c r="P64" s="1"/>
  <c r="N76"/>
  <c r="P76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8"/>
  <c r="D28" s="1"/>
  <c r="B40"/>
  <c r="D40" s="1"/>
  <c r="B60"/>
  <c r="D60" s="1"/>
  <c r="B80"/>
  <c r="D80" s="1"/>
  <c r="B88"/>
  <c r="D88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16"/>
  <c r="D16" s="1"/>
  <c r="B20"/>
  <c r="D20" s="1"/>
  <c r="B36"/>
  <c r="D36" s="1"/>
  <c r="B44"/>
  <c r="D44" s="1"/>
  <c r="Q44" s="1"/>
  <c r="B56"/>
  <c r="D56" s="1"/>
  <c r="B68"/>
  <c r="D68" s="1"/>
  <c r="B72"/>
  <c r="D72" s="1"/>
  <c r="Q72" s="1"/>
  <c r="B92"/>
  <c r="D92" s="1"/>
  <c r="Q92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12"/>
  <c r="D12" s="1"/>
  <c r="B24"/>
  <c r="D24" s="1"/>
  <c r="B32"/>
  <c r="D32" s="1"/>
  <c r="B48"/>
  <c r="D48" s="1"/>
  <c r="B52"/>
  <c r="D52" s="1"/>
  <c r="B64"/>
  <c r="D64" s="1"/>
  <c r="B76"/>
  <c r="D76" s="1"/>
  <c r="B84"/>
  <c r="D84" s="1"/>
  <c r="B96"/>
  <c r="D96" s="1"/>
  <c r="Q96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2" i="81" l="1"/>
  <c r="Q64"/>
  <c r="Q68"/>
  <c r="Q74"/>
  <c r="Q26"/>
  <c r="Q24"/>
  <c r="Q20"/>
  <c r="Q10"/>
  <c r="Q90"/>
  <c r="Q58"/>
  <c r="Q42"/>
  <c r="Q40"/>
  <c r="Q8"/>
  <c r="Q5"/>
  <c r="T2" i="82"/>
  <c r="T2" i="79"/>
  <c r="DM99" i="11"/>
  <c r="Q88" i="81"/>
  <c r="Q48"/>
  <c r="Q98"/>
  <c r="Q82"/>
  <c r="Q66"/>
  <c r="Q50"/>
  <c r="Q34"/>
  <c r="Q18"/>
  <c r="Q56"/>
  <c r="Q16"/>
  <c r="Q87"/>
  <c r="Q71"/>
  <c r="Q55"/>
  <c r="Q39"/>
  <c r="Q23"/>
  <c r="Q7"/>
  <c r="Q94"/>
  <c r="Q78"/>
  <c r="Q62"/>
  <c r="Q46"/>
  <c r="Q30"/>
  <c r="Q14"/>
  <c r="Q91"/>
  <c r="Q75"/>
  <c r="Q59"/>
  <c r="Q43"/>
  <c r="Q27"/>
  <c r="Q11"/>
  <c r="Q95"/>
  <c r="Q79"/>
  <c r="Q63"/>
  <c r="Q47"/>
  <c r="Q31"/>
  <c r="Q15"/>
  <c r="Q80"/>
  <c r="Q76"/>
  <c r="Q36"/>
  <c r="Q28"/>
  <c r="Q4"/>
  <c r="Q83"/>
  <c r="Q51"/>
  <c r="Q35"/>
  <c r="Q19"/>
  <c r="Q3"/>
  <c r="Q84"/>
  <c r="Q67"/>
  <c r="Q52"/>
  <c r="Q12"/>
  <c r="Q86"/>
  <c r="Q70"/>
  <c r="Q54"/>
  <c r="Q38"/>
  <c r="Q22"/>
  <c r="Q6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B88" i="63"/>
  <c r="AB72"/>
  <c r="AB64"/>
  <c r="AB60"/>
  <c r="AB56"/>
  <c r="AB52"/>
  <c r="AB40"/>
  <c r="AB28"/>
  <c r="AB93"/>
  <c r="AB81"/>
  <c r="AB96" i="61"/>
  <c r="AB88"/>
  <c r="AB72"/>
  <c r="AB68"/>
  <c r="AB60"/>
  <c r="AB44"/>
  <c r="AB40"/>
  <c r="AB28"/>
  <c r="AB2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U41"/>
  <c r="F41"/>
  <c r="U40"/>
  <c r="N40"/>
  <c r="F40"/>
  <c r="U39"/>
  <c r="U38"/>
  <c r="F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F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U61"/>
  <c r="N61"/>
  <c r="F61"/>
  <c r="U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50" l="1"/>
  <c r="F38"/>
  <c r="F34"/>
  <c r="F12"/>
  <c r="F10"/>
  <c r="F96" i="56"/>
  <c r="F94"/>
  <c r="F92"/>
  <c r="F66"/>
  <c r="F62"/>
  <c r="F60"/>
  <c r="F58"/>
  <c r="F10"/>
  <c r="F8"/>
  <c r="F68" i="57"/>
  <c r="F98" i="61"/>
  <c r="F80"/>
  <c r="F44"/>
  <c r="F42"/>
  <c r="F36"/>
  <c r="F34"/>
  <c r="F30"/>
  <c r="F26"/>
  <c r="F24"/>
  <c r="F22"/>
  <c r="F20"/>
  <c r="F16"/>
  <c r="F14"/>
  <c r="F12"/>
  <c r="F10"/>
  <c r="F12" i="62"/>
  <c r="O99" i="81"/>
  <c r="L99"/>
  <c r="I99"/>
  <c r="F99"/>
  <c r="C99"/>
  <c r="C99" i="56"/>
  <c r="F82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0"/>
  <c r="V16"/>
  <c r="O16"/>
  <c r="V24"/>
  <c r="O98"/>
  <c r="V24" i="56"/>
  <c r="V26"/>
  <c r="V40"/>
  <c r="V42"/>
  <c r="V40" i="57"/>
  <c r="N8" i="55"/>
  <c r="F9"/>
  <c r="I99"/>
  <c r="M99"/>
  <c r="G10"/>
  <c r="N12"/>
  <c r="O12" s="1"/>
  <c r="F13"/>
  <c r="N28"/>
  <c r="O28" s="1"/>
  <c r="F29"/>
  <c r="N44"/>
  <c r="O44" s="1"/>
  <c r="F45"/>
  <c r="N60"/>
  <c r="F61"/>
  <c r="O72"/>
  <c r="O80"/>
  <c r="O92"/>
  <c r="O45" i="56"/>
  <c r="O65"/>
  <c r="V3" i="55"/>
  <c r="V66"/>
  <c r="V36" i="56"/>
  <c r="O47"/>
  <c r="V52"/>
  <c r="V12" i="55"/>
  <c r="V28"/>
  <c r="V44"/>
  <c r="V18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77"/>
  <c r="V28"/>
  <c r="V39"/>
  <c r="V44"/>
  <c r="J99" i="55"/>
  <c r="N24"/>
  <c r="O24" s="1"/>
  <c r="N40"/>
  <c r="O40" s="1"/>
  <c r="N56"/>
  <c r="O56" s="1"/>
  <c r="O96"/>
  <c r="V38" i="58"/>
  <c r="V70"/>
  <c r="V86"/>
  <c r="G3" i="56"/>
  <c r="V56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D99"/>
  <c r="O7" i="56"/>
  <c r="V65" i="58"/>
  <c r="O23" i="56"/>
  <c r="V11"/>
  <c r="O15"/>
  <c r="O35"/>
  <c r="O27" i="55"/>
  <c r="O74" i="58"/>
  <c r="O26"/>
  <c r="O93"/>
  <c r="O57"/>
  <c r="O71" i="55"/>
  <c r="G42"/>
  <c r="K99" i="81"/>
  <c r="M99" s="1"/>
  <c r="H99"/>
  <c r="J99" s="1"/>
  <c r="E99"/>
  <c r="G99" s="1"/>
  <c r="O78" i="56"/>
  <c r="O66"/>
  <c r="O62"/>
  <c r="O54"/>
  <c r="O46"/>
  <c r="O30"/>
  <c r="O26"/>
  <c r="O10"/>
  <c r="O78" i="55"/>
  <c r="O66"/>
  <c r="O70" i="56"/>
  <c r="O51"/>
  <c r="G82" i="55"/>
  <c r="V82" s="1"/>
  <c r="G74"/>
  <c r="O74" s="1"/>
  <c r="G62"/>
  <c r="V62" s="1"/>
  <c r="G34"/>
  <c r="V34" s="1"/>
  <c r="G22"/>
  <c r="V22" s="1"/>
  <c r="O20"/>
  <c r="G6"/>
  <c r="V6" s="1"/>
  <c r="O86"/>
  <c r="O46"/>
  <c r="O30"/>
  <c r="G26"/>
  <c r="O94" i="56"/>
  <c r="O86"/>
  <c r="V69"/>
  <c r="O60"/>
  <c r="O13"/>
  <c r="G95" i="55"/>
  <c r="V95" s="1"/>
  <c r="G91"/>
  <c r="V91" s="1"/>
  <c r="G64"/>
  <c r="G60"/>
  <c r="V60" s="1"/>
  <c r="O38"/>
  <c r="G9"/>
  <c r="V9" s="1"/>
  <c r="V51"/>
  <c r="O14"/>
  <c r="O45" i="58"/>
  <c r="O25"/>
  <c r="G74" i="57"/>
  <c r="V74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V26" i="55"/>
  <c r="O26"/>
  <c r="O9" i="57" l="1"/>
  <c r="O82" i="55"/>
  <c r="O91"/>
  <c r="O6"/>
  <c r="O74" i="57"/>
  <c r="O9" i="55"/>
  <c r="Q99" i="81"/>
  <c r="V74" i="55"/>
  <c r="O62"/>
  <c r="O22"/>
  <c r="O60"/>
  <c r="O4" i="56"/>
  <c r="O95" i="55"/>
  <c r="O64"/>
  <c r="V64"/>
  <c r="O43" i="58"/>
  <c r="O2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B14" i="78"/>
  <c r="I78"/>
  <c r="Q25"/>
  <c r="P49"/>
  <c r="J84"/>
  <c r="N41"/>
  <c r="J32"/>
  <c r="N94"/>
  <c r="I37"/>
  <c r="B55"/>
  <c r="P92"/>
  <c r="B13"/>
  <c r="C1"/>
  <c r="H61"/>
  <c r="L8"/>
  <c r="P62"/>
  <c r="G70"/>
  <c r="J76"/>
  <c r="L95"/>
  <c r="N73"/>
  <c r="O21"/>
  <c r="K84"/>
  <c r="P44"/>
  <c r="K48"/>
  <c r="B53"/>
  <c r="G4"/>
  <c r="P91"/>
  <c r="Q27"/>
  <c r="Q80"/>
  <c r="I89"/>
  <c r="L13"/>
  <c r="K40"/>
  <c r="L60"/>
  <c r="J69"/>
  <c r="G87"/>
  <c r="L22"/>
  <c r="O3"/>
  <c r="P20"/>
  <c r="J51"/>
  <c r="J22"/>
  <c r="N93"/>
  <c r="L32"/>
  <c r="H6"/>
  <c r="O65"/>
  <c r="H28"/>
  <c r="N67"/>
  <c r="B18"/>
  <c r="N47"/>
  <c r="P16"/>
  <c r="N25"/>
  <c r="L47"/>
  <c r="P21"/>
  <c r="B56"/>
  <c r="Q83"/>
  <c r="K89"/>
  <c r="H60"/>
  <c r="B72"/>
  <c r="L3"/>
  <c r="Q59"/>
  <c r="N42"/>
  <c r="B86"/>
  <c r="I22"/>
  <c r="B12"/>
  <c r="Q21"/>
  <c r="O17"/>
  <c r="O85"/>
  <c r="B90"/>
  <c r="I8"/>
  <c r="Q61"/>
  <c r="O61"/>
  <c r="K46"/>
  <c r="B85"/>
  <c r="I96"/>
  <c r="J94"/>
  <c r="N51"/>
  <c r="O35"/>
  <c r="N4"/>
  <c r="I74"/>
  <c r="K18"/>
  <c r="P84"/>
  <c r="N55"/>
  <c r="G17"/>
  <c r="L82"/>
  <c r="J97"/>
  <c r="Q93"/>
  <c r="F1"/>
  <c r="O94"/>
  <c r="I11"/>
  <c r="H96"/>
  <c r="I3"/>
  <c r="B36"/>
  <c r="I50"/>
  <c r="H41"/>
  <c r="K98"/>
  <c r="L54"/>
  <c r="Q60"/>
  <c r="G44"/>
  <c r="P24"/>
  <c r="H12"/>
  <c r="O26"/>
  <c r="O77"/>
  <c r="H64"/>
  <c r="I71"/>
  <c r="J8"/>
  <c r="N63"/>
  <c r="B40"/>
  <c r="J6"/>
  <c r="P55"/>
  <c r="I40"/>
  <c r="Q4"/>
  <c r="O44"/>
  <c r="J24"/>
  <c r="H20"/>
  <c r="B76"/>
  <c r="L96"/>
  <c r="K12"/>
  <c r="J58"/>
  <c r="G66"/>
  <c r="P69"/>
  <c r="O57"/>
  <c r="L91"/>
  <c r="H42"/>
  <c r="H83"/>
  <c r="I26"/>
  <c r="J14"/>
  <c r="K88"/>
  <c r="B48"/>
  <c r="Q64"/>
  <c r="O90"/>
  <c r="N28"/>
  <c r="B10"/>
  <c r="L35"/>
  <c r="J72"/>
  <c r="G27"/>
  <c r="H23"/>
  <c r="P41"/>
  <c r="Q26"/>
  <c r="H82"/>
  <c r="O37"/>
  <c r="P90"/>
  <c r="N58"/>
  <c r="P26"/>
  <c r="J48"/>
  <c r="J82"/>
  <c r="H22"/>
  <c r="K27"/>
  <c r="P74"/>
  <c r="N97"/>
  <c r="Q7"/>
  <c r="N85"/>
  <c r="Q76"/>
  <c r="N78"/>
  <c r="N11"/>
  <c r="G65"/>
  <c r="I97"/>
  <c r="K71"/>
  <c r="L11"/>
  <c r="G96"/>
  <c r="G60"/>
  <c r="P11"/>
  <c r="D1"/>
  <c r="L46"/>
  <c r="J50"/>
  <c r="I52"/>
  <c r="H32"/>
  <c r="Q47"/>
  <c r="N15"/>
  <c r="L52"/>
  <c r="I7"/>
  <c r="P17"/>
  <c r="P18"/>
  <c r="P97"/>
  <c r="N48"/>
  <c r="B51"/>
  <c r="B30"/>
  <c r="K25"/>
  <c r="P30"/>
  <c r="I16"/>
  <c r="I79"/>
  <c r="J34"/>
  <c r="K29"/>
  <c r="O47"/>
  <c r="Q24"/>
  <c r="B88"/>
  <c r="N76"/>
  <c r="B46"/>
  <c r="G30"/>
  <c r="K51"/>
  <c r="K39"/>
  <c r="J42"/>
  <c r="G16"/>
  <c r="I24"/>
  <c r="J71"/>
  <c r="K36"/>
  <c r="K11"/>
  <c r="H55"/>
  <c r="P96"/>
  <c r="P78"/>
  <c r="O25"/>
  <c r="P13"/>
  <c r="L73"/>
  <c r="J25"/>
  <c r="O69"/>
  <c r="Q92"/>
  <c r="B37"/>
  <c r="N45"/>
  <c r="K60"/>
  <c r="K10"/>
  <c r="I10"/>
  <c r="O23"/>
  <c r="I60"/>
  <c r="I25"/>
  <c r="L68"/>
  <c r="G74"/>
  <c r="K92"/>
  <c r="B71"/>
  <c r="H84"/>
  <c r="K34"/>
  <c r="J49"/>
  <c r="P72"/>
  <c r="L78"/>
  <c r="P52"/>
  <c r="L41"/>
  <c r="I91"/>
  <c r="P31"/>
  <c r="B79"/>
  <c r="G15"/>
  <c r="K14"/>
  <c r="Q51"/>
  <c r="H98"/>
  <c r="H67"/>
  <c r="G32"/>
  <c r="Q87"/>
  <c r="G22"/>
  <c r="G20"/>
  <c r="O33"/>
  <c r="I4"/>
  <c r="O34"/>
  <c r="B74"/>
  <c r="H51"/>
  <c r="B17"/>
  <c r="Q45"/>
  <c r="N74"/>
  <c r="Q37"/>
  <c r="J12"/>
  <c r="J37"/>
  <c r="B77"/>
  <c r="Q91"/>
  <c r="J30"/>
  <c r="Q67"/>
  <c r="O67"/>
  <c r="K90"/>
  <c r="N60"/>
  <c r="G84"/>
  <c r="G52"/>
  <c r="K79"/>
  <c r="P65"/>
  <c r="P70"/>
  <c r="N69"/>
  <c r="O62"/>
  <c r="L85"/>
  <c r="Q73"/>
  <c r="I85"/>
  <c r="I88"/>
  <c r="H52"/>
  <c r="I58"/>
  <c r="J26"/>
  <c r="I68"/>
  <c r="P93"/>
  <c r="G69"/>
  <c r="H59"/>
  <c r="G94"/>
  <c r="J78"/>
  <c r="B50"/>
  <c r="Q94"/>
  <c r="N29"/>
  <c r="N33"/>
  <c r="K32"/>
  <c r="I27"/>
  <c r="J65"/>
  <c r="O40"/>
  <c r="P23"/>
  <c r="B62"/>
  <c r="O73"/>
  <c r="K9"/>
  <c r="Q20"/>
  <c r="Q14"/>
  <c r="Q6"/>
  <c r="H47"/>
  <c r="I65"/>
  <c r="N80"/>
  <c r="Q53"/>
  <c r="J66"/>
  <c r="J23"/>
  <c r="Q29"/>
  <c r="K53"/>
  <c r="L56"/>
  <c r="I66"/>
  <c r="O59"/>
  <c r="G19"/>
  <c r="N72"/>
  <c r="L63"/>
  <c r="I13"/>
  <c r="J93"/>
  <c r="K83"/>
  <c r="P89"/>
  <c r="I46"/>
  <c r="H26"/>
  <c r="L65"/>
  <c r="G80"/>
  <c r="G31"/>
  <c r="J10"/>
  <c r="N71"/>
  <c r="I93"/>
  <c r="N57"/>
  <c r="O58"/>
  <c r="H75"/>
  <c r="N44"/>
  <c r="L70"/>
  <c r="B70"/>
  <c r="N82"/>
  <c r="H91"/>
  <c r="I56"/>
  <c r="P63"/>
  <c r="O29"/>
  <c r="J5"/>
  <c r="Q33"/>
  <c r="G14"/>
  <c r="B87"/>
  <c r="Q13"/>
  <c r="I41"/>
  <c r="H85"/>
  <c r="H13"/>
  <c r="P82"/>
  <c r="N86"/>
  <c r="B73"/>
  <c r="P32"/>
  <c r="K56"/>
  <c r="I63"/>
  <c r="P83"/>
  <c r="B38"/>
  <c r="I44"/>
  <c r="N89"/>
  <c r="P71"/>
  <c r="O78"/>
  <c r="G93"/>
  <c r="N84"/>
  <c r="Q89"/>
  <c r="P86"/>
  <c r="H18"/>
  <c r="N65"/>
  <c r="J64"/>
  <c r="N38"/>
  <c r="Q16"/>
  <c r="H43"/>
  <c r="H39"/>
  <c r="L16"/>
  <c r="B91"/>
  <c r="K38"/>
  <c r="K87"/>
  <c r="O5"/>
  <c r="B61"/>
  <c r="G42"/>
  <c r="H38"/>
  <c r="K59"/>
  <c r="J60"/>
  <c r="L37"/>
  <c r="P61"/>
  <c r="B4"/>
  <c r="Q75"/>
  <c r="G34"/>
  <c r="H35"/>
  <c r="O53"/>
  <c r="O74"/>
  <c r="H72"/>
  <c r="Q82"/>
  <c r="L69"/>
  <c r="N9"/>
  <c r="Q88"/>
  <c r="N40"/>
  <c r="P66"/>
  <c r="G63"/>
  <c r="J75"/>
  <c r="P15"/>
  <c r="L74"/>
  <c r="J86"/>
  <c r="I28"/>
  <c r="G68"/>
  <c r="I30"/>
  <c r="Q58"/>
  <c r="L55"/>
  <c r="J83"/>
  <c r="P81"/>
  <c r="G62"/>
  <c r="Q52"/>
  <c r="N17"/>
  <c r="B54"/>
  <c r="N52"/>
  <c r="L42"/>
  <c r="G43"/>
  <c r="L7"/>
  <c r="K65"/>
  <c r="L75"/>
  <c r="N34"/>
  <c r="J53"/>
  <c r="O4"/>
  <c r="B49"/>
  <c r="N22"/>
  <c r="O49"/>
  <c r="J39"/>
  <c r="H94"/>
  <c r="L86"/>
  <c r="Q19"/>
  <c r="G13"/>
  <c r="J68"/>
  <c r="Q57"/>
  <c r="O75"/>
  <c r="K67"/>
  <c r="Q5"/>
  <c r="L80"/>
  <c r="K94"/>
  <c r="K82"/>
  <c r="Q84"/>
  <c r="H69"/>
  <c r="G23"/>
  <c r="B20"/>
  <c r="O79"/>
  <c r="I92"/>
  <c r="I6"/>
  <c r="J4"/>
  <c r="P75"/>
  <c r="Q70"/>
  <c r="H87"/>
  <c r="I82"/>
  <c r="H9"/>
  <c r="H89"/>
  <c r="J36"/>
  <c r="I31"/>
  <c r="K5"/>
  <c r="K50"/>
  <c r="K66"/>
  <c r="K43"/>
  <c r="Q42"/>
  <c r="G53"/>
  <c r="Q90"/>
  <c r="O72"/>
  <c r="Q71"/>
  <c r="Q81"/>
  <c r="I17"/>
  <c r="O56"/>
  <c r="P14"/>
  <c r="N54"/>
  <c r="B15"/>
  <c r="N3"/>
  <c r="L50"/>
  <c r="G92"/>
  <c r="B22"/>
  <c r="J27"/>
  <c r="J80"/>
  <c r="N20"/>
  <c r="H10"/>
  <c r="L64"/>
  <c r="L30"/>
  <c r="P40"/>
  <c r="P27"/>
  <c r="O81"/>
  <c r="P54"/>
  <c r="K49"/>
  <c r="O6"/>
  <c r="G33"/>
  <c r="I18"/>
  <c r="H46"/>
  <c r="H27"/>
  <c r="K95"/>
  <c r="J20"/>
  <c r="K68"/>
  <c r="H49"/>
  <c r="K31"/>
  <c r="J55"/>
  <c r="B3"/>
  <c r="N59"/>
  <c r="Q11"/>
  <c r="I87"/>
  <c r="I55"/>
  <c r="O10"/>
  <c r="H81"/>
  <c r="G2"/>
  <c r="G98"/>
  <c r="P98"/>
  <c r="L76"/>
  <c r="L23"/>
  <c r="I80"/>
  <c r="N10"/>
  <c r="I77"/>
  <c r="G86"/>
  <c r="L51"/>
  <c r="L81"/>
  <c r="J62"/>
  <c r="G41"/>
  <c r="I19"/>
  <c r="N23"/>
  <c r="B11"/>
  <c r="L10"/>
  <c r="N18"/>
  <c r="I20"/>
  <c r="J77"/>
  <c r="P59"/>
  <c r="L33"/>
  <c r="L18"/>
  <c r="H74"/>
  <c r="J7"/>
  <c r="N16"/>
  <c r="J35"/>
  <c r="L48"/>
  <c r="K16"/>
  <c r="O91"/>
  <c r="H79"/>
  <c r="O45"/>
  <c r="N8"/>
  <c r="Q18"/>
  <c r="I86"/>
  <c r="G7"/>
  <c r="G57"/>
  <c r="Q35"/>
  <c r="J11"/>
  <c r="I29"/>
  <c r="H3"/>
  <c r="Q30"/>
  <c r="O92"/>
  <c r="I90"/>
  <c r="N19"/>
  <c r="O15"/>
  <c r="J21"/>
  <c r="K62"/>
  <c r="G39"/>
  <c r="Q38"/>
  <c r="Q44"/>
  <c r="I53"/>
  <c r="I39"/>
  <c r="N77"/>
  <c r="J41"/>
  <c r="P33"/>
  <c r="E1"/>
  <c r="J98"/>
  <c r="G47"/>
  <c r="K69"/>
  <c r="O98"/>
  <c r="I23"/>
  <c r="K64"/>
  <c r="J29"/>
  <c r="Q65"/>
  <c r="K13"/>
  <c r="Q40"/>
  <c r="P85"/>
  <c r="L67"/>
  <c r="H34"/>
  <c r="Q17"/>
  <c r="P68"/>
  <c r="B43"/>
  <c r="H4"/>
  <c r="N46"/>
  <c r="G73"/>
  <c r="K41"/>
  <c r="Q95"/>
  <c r="O7"/>
  <c r="N26"/>
  <c r="N79"/>
  <c r="P80"/>
  <c r="B95"/>
  <c r="H88"/>
  <c r="J18"/>
  <c r="H24"/>
  <c r="G28"/>
  <c r="L19"/>
  <c r="J73"/>
  <c r="P10"/>
  <c r="H78"/>
  <c r="Q31"/>
  <c r="I33"/>
  <c r="P58"/>
  <c r="P47"/>
  <c r="L90"/>
  <c r="Q72"/>
  <c r="B19"/>
  <c r="Q12"/>
  <c r="N50"/>
  <c r="H15"/>
  <c r="I47"/>
  <c r="P38"/>
  <c r="I72"/>
  <c r="B8"/>
  <c r="H50"/>
  <c r="O12"/>
  <c r="K97"/>
  <c r="B41"/>
  <c r="B34"/>
  <c r="I69"/>
  <c r="L89"/>
  <c r="H68"/>
  <c r="B28"/>
  <c r="G48"/>
  <c r="B35"/>
  <c r="I42"/>
  <c r="L71"/>
  <c r="O38"/>
  <c r="O13"/>
  <c r="Q85"/>
  <c r="B60"/>
  <c r="N49"/>
  <c r="P5"/>
  <c r="J95"/>
  <c r="P42"/>
  <c r="J57"/>
  <c r="I38"/>
  <c r="N53"/>
  <c r="K24"/>
  <c r="O39"/>
  <c r="G36"/>
  <c r="B82"/>
  <c r="L61"/>
  <c r="O60"/>
  <c r="O86"/>
  <c r="Q36"/>
  <c r="P36"/>
  <c r="K19"/>
  <c r="K52"/>
  <c r="H95"/>
  <c r="O55"/>
  <c r="J59"/>
  <c r="L28"/>
  <c r="K93"/>
  <c r="B97"/>
  <c r="J87"/>
  <c r="P19"/>
  <c r="P79"/>
  <c r="B23"/>
  <c r="I57"/>
  <c r="L72"/>
  <c r="P39"/>
  <c r="L77"/>
  <c r="J31"/>
  <c r="L36"/>
  <c r="L58"/>
  <c r="P12"/>
  <c r="J3"/>
  <c r="N56"/>
  <c r="B7"/>
  <c r="G76"/>
  <c r="K76"/>
  <c r="L39"/>
  <c r="O50"/>
  <c r="I81"/>
  <c r="Q48"/>
  <c r="H62"/>
  <c r="Q97"/>
  <c r="L62"/>
  <c r="H86"/>
  <c r="N91"/>
  <c r="Q3"/>
  <c r="P88"/>
  <c r="H36"/>
  <c r="L6"/>
  <c r="Q8"/>
  <c r="P43"/>
  <c r="H71"/>
  <c r="H77"/>
  <c r="J13"/>
  <c r="K81"/>
  <c r="N70"/>
  <c r="G67"/>
  <c r="H76"/>
  <c r="G10"/>
  <c r="I5"/>
  <c r="I45"/>
  <c r="O36"/>
  <c r="I83"/>
  <c r="G82"/>
  <c r="K26"/>
  <c r="H14"/>
  <c r="K55"/>
  <c r="Q62"/>
  <c r="O48"/>
  <c r="K7"/>
  <c r="L59"/>
  <c r="H97"/>
  <c r="H90"/>
  <c r="G78"/>
  <c r="Q54"/>
  <c r="B63"/>
  <c r="Q28"/>
  <c r="K28"/>
  <c r="N36"/>
  <c r="K4"/>
  <c r="K22"/>
  <c r="K80"/>
  <c r="B47"/>
  <c r="B31"/>
  <c r="J96"/>
  <c r="J19"/>
  <c r="G77"/>
  <c r="G83"/>
  <c r="P95"/>
  <c r="G24"/>
  <c r="H29"/>
  <c r="L44"/>
  <c r="K74"/>
  <c r="G51"/>
  <c r="L27"/>
  <c r="P6"/>
  <c r="B39"/>
  <c r="I84"/>
  <c r="Q15"/>
  <c r="G18"/>
  <c r="J38"/>
  <c r="G45"/>
  <c r="L93"/>
  <c r="O54"/>
  <c r="Q23"/>
  <c r="G91"/>
  <c r="N32"/>
  <c r="J28"/>
  <c r="H44"/>
  <c r="I98"/>
  <c r="O70"/>
  <c r="B6"/>
  <c r="P37"/>
  <c r="O93"/>
  <c r="H16"/>
  <c r="P57"/>
  <c r="L57"/>
  <c r="I12"/>
  <c r="G95"/>
  <c r="H33"/>
  <c r="N14"/>
  <c r="I59"/>
  <c r="B16"/>
  <c r="I62"/>
  <c r="I34"/>
  <c r="Q63"/>
  <c r="K54"/>
  <c r="H66"/>
  <c r="L84"/>
  <c r="B59"/>
  <c r="G55"/>
  <c r="L45"/>
  <c r="G8"/>
  <c r="L88"/>
  <c r="K21"/>
  <c r="I94"/>
  <c r="Q55"/>
  <c r="O11"/>
  <c r="J54"/>
  <c r="N35"/>
  <c r="N30"/>
  <c r="I36"/>
  <c r="L94"/>
  <c r="B25"/>
  <c r="Q49"/>
  <c r="P50"/>
  <c r="J88"/>
  <c r="O89"/>
  <c r="N27"/>
  <c r="H30"/>
  <c r="O8"/>
  <c r="G89"/>
  <c r="N98"/>
  <c r="J33"/>
  <c r="I73"/>
  <c r="B92"/>
  <c r="G58"/>
  <c r="G3"/>
  <c r="B33"/>
  <c r="L31"/>
  <c r="L26"/>
  <c r="H54"/>
  <c r="K91"/>
  <c r="B29"/>
  <c r="K78"/>
  <c r="Q9"/>
  <c r="J47"/>
  <c r="Q98"/>
  <c r="O19"/>
  <c r="O96"/>
  <c r="O83"/>
  <c r="G26"/>
  <c r="G54"/>
  <c r="L24"/>
  <c r="O80"/>
  <c r="G79"/>
  <c r="P76"/>
  <c r="Q41"/>
  <c r="H21"/>
  <c r="G25"/>
  <c r="N39"/>
  <c r="L25"/>
  <c r="B21"/>
  <c r="B45"/>
  <c r="K8"/>
  <c r="H37"/>
  <c r="G56"/>
  <c r="N87"/>
  <c r="H2"/>
  <c r="J90"/>
  <c r="N95"/>
  <c r="P34"/>
  <c r="Q56"/>
  <c r="K30"/>
  <c r="G38"/>
  <c r="L21"/>
  <c r="O27"/>
  <c r="K15"/>
  <c r="L29"/>
  <c r="I51"/>
  <c r="J46"/>
  <c r="G59"/>
  <c r="G46"/>
  <c r="Q34"/>
  <c r="N75"/>
  <c r="K61"/>
  <c r="Q39"/>
  <c r="O20"/>
  <c r="G88"/>
  <c r="O31"/>
  <c r="G40"/>
  <c r="L92"/>
  <c r="B2"/>
  <c r="H7"/>
  <c r="I21"/>
  <c r="J79"/>
  <c r="I43"/>
  <c r="K85"/>
  <c r="Q78"/>
  <c r="H19"/>
  <c r="L49"/>
  <c r="I61"/>
  <c r="K96"/>
  <c r="G11"/>
  <c r="B42"/>
  <c r="G72"/>
  <c r="P4"/>
  <c r="N31"/>
  <c r="B93"/>
  <c r="L87"/>
  <c r="H17"/>
  <c r="I32"/>
  <c r="I9"/>
  <c r="N68"/>
  <c r="K20"/>
  <c r="H45"/>
  <c r="N12"/>
  <c r="J17"/>
  <c r="O52"/>
  <c r="G75"/>
  <c r="H58"/>
  <c r="I48"/>
  <c r="K73"/>
  <c r="O42"/>
  <c r="N13"/>
  <c r="K75"/>
  <c r="H53"/>
  <c r="J74"/>
  <c r="L98"/>
  <c r="Q86"/>
  <c r="Q46"/>
  <c r="G97"/>
  <c r="H5"/>
  <c r="B52"/>
  <c r="O51"/>
  <c r="O68"/>
  <c r="P46"/>
  <c r="Q32"/>
  <c r="N24"/>
  <c r="Q10"/>
  <c r="N88"/>
  <c r="N92"/>
  <c r="P25"/>
  <c r="B75"/>
  <c r="B5"/>
  <c r="K47"/>
  <c r="B57"/>
  <c r="P73"/>
  <c r="P51"/>
  <c r="J52"/>
  <c r="I75"/>
  <c r="B69"/>
  <c r="O97"/>
  <c r="K23"/>
  <c r="B98"/>
  <c r="J67"/>
  <c r="L53"/>
  <c r="L5"/>
  <c r="B44"/>
  <c r="P60"/>
  <c r="L83"/>
  <c r="J61"/>
  <c r="O84"/>
  <c r="N66"/>
  <c r="N7"/>
  <c r="H92"/>
  <c r="Q68"/>
  <c r="Q43"/>
  <c r="B68"/>
  <c r="J56"/>
  <c r="L38"/>
  <c r="H73"/>
  <c r="L40"/>
  <c r="G6"/>
  <c r="O87"/>
  <c r="L20"/>
  <c r="O22"/>
  <c r="L9"/>
  <c r="G29"/>
  <c r="O71"/>
  <c r="N90"/>
  <c r="P53"/>
  <c r="B65"/>
  <c r="K33"/>
  <c r="O16"/>
  <c r="O82"/>
  <c r="J91"/>
  <c r="J70"/>
  <c r="Q77"/>
  <c r="I64"/>
  <c r="O18"/>
  <c r="P94"/>
  <c r="P29"/>
  <c r="J15"/>
  <c r="K17"/>
  <c r="H40"/>
  <c r="O95"/>
  <c r="L97"/>
  <c r="P8"/>
  <c r="I35"/>
  <c r="N21"/>
  <c r="G35"/>
  <c r="L34"/>
  <c r="Q96"/>
  <c r="P56"/>
  <c r="O30"/>
  <c r="B89"/>
  <c r="J89"/>
  <c r="I95"/>
  <c r="Q50"/>
  <c r="G21"/>
  <c r="P22"/>
  <c r="L14"/>
  <c r="J63"/>
  <c r="O32"/>
  <c r="I67"/>
  <c r="K45"/>
  <c r="Q66"/>
  <c r="G71"/>
  <c r="N83"/>
  <c r="P28"/>
  <c r="H65"/>
  <c r="B66"/>
  <c r="H80"/>
  <c r="B80"/>
  <c r="K58"/>
  <c r="J40"/>
  <c r="K3"/>
  <c r="H48"/>
  <c r="K63"/>
  <c r="N6"/>
  <c r="K72"/>
  <c r="K42"/>
  <c r="G12"/>
  <c r="P64"/>
  <c r="G61"/>
  <c r="K35"/>
  <c r="H57"/>
  <c r="K57"/>
  <c r="H63"/>
  <c r="L43"/>
  <c r="G37"/>
  <c r="P45"/>
  <c r="G49"/>
  <c r="G85"/>
  <c r="Q79"/>
  <c r="O76"/>
  <c r="I14"/>
  <c r="I15"/>
  <c r="N62"/>
  <c r="J92"/>
  <c r="Q22"/>
  <c r="K6"/>
  <c r="H31"/>
  <c r="N43"/>
  <c r="K37"/>
  <c r="O14"/>
  <c r="P3"/>
  <c r="L79"/>
  <c r="Q74"/>
  <c r="O28"/>
  <c r="J9"/>
  <c r="B24"/>
  <c r="I54"/>
  <c r="O88"/>
  <c r="B32"/>
  <c r="J44"/>
  <c r="B26"/>
  <c r="P67"/>
  <c r="H8"/>
  <c r="J85"/>
  <c r="N61"/>
  <c r="K44"/>
  <c r="I49"/>
  <c r="B27"/>
  <c r="H56"/>
  <c r="B9"/>
  <c r="O41"/>
  <c r="N37"/>
  <c r="G81"/>
  <c r="O24"/>
  <c r="G9"/>
  <c r="O64"/>
  <c r="B84"/>
  <c r="I76"/>
  <c r="J16"/>
  <c r="G50"/>
  <c r="P87"/>
  <c r="L66"/>
  <c r="J43"/>
  <c r="N96"/>
  <c r="N81"/>
  <c r="O66"/>
  <c r="L17"/>
  <c r="P48"/>
  <c r="L12"/>
  <c r="G90"/>
  <c r="B81"/>
  <c r="P9"/>
  <c r="K70"/>
  <c r="N64"/>
  <c r="B96"/>
  <c r="K77"/>
  <c r="J45"/>
  <c r="H25"/>
  <c r="J81"/>
  <c r="H11"/>
  <c r="H93"/>
  <c r="N5"/>
  <c r="K86"/>
  <c r="B94"/>
  <c r="B64"/>
  <c r="Q69"/>
  <c r="P7"/>
  <c r="P35"/>
  <c r="B83"/>
  <c r="O63"/>
  <c r="B58"/>
  <c r="L4"/>
  <c r="B67"/>
  <c r="O46"/>
  <c r="G5"/>
  <c r="B78"/>
  <c r="L15"/>
  <c r="P77"/>
  <c r="H70"/>
  <c r="G64"/>
  <c r="O9"/>
  <c r="I70"/>
  <c r="O43"/>
  <c r="M70" l="1"/>
  <c r="F78"/>
  <c r="D78"/>
  <c r="C78"/>
  <c r="E78"/>
  <c r="F67"/>
  <c r="C67"/>
  <c r="D67"/>
  <c r="E67"/>
  <c r="E58"/>
  <c r="F58"/>
  <c r="C58"/>
  <c r="D58"/>
  <c r="D83"/>
  <c r="E83"/>
  <c r="F83"/>
  <c r="C83"/>
  <c r="E64"/>
  <c r="D64"/>
  <c r="C64"/>
  <c r="F64"/>
  <c r="F94"/>
  <c r="C94"/>
  <c r="E94"/>
  <c r="D94"/>
  <c r="R5"/>
  <c r="D96"/>
  <c r="F96"/>
  <c r="C96"/>
  <c r="E96"/>
  <c r="R64"/>
  <c r="E81"/>
  <c r="C81"/>
  <c r="D81"/>
  <c r="F81"/>
  <c r="R81"/>
  <c r="R96"/>
  <c r="M76"/>
  <c r="D84"/>
  <c r="E84"/>
  <c r="C84"/>
  <c r="F84"/>
  <c r="R37"/>
  <c r="C9"/>
  <c r="E9"/>
  <c r="D9"/>
  <c r="F9"/>
  <c r="D27"/>
  <c r="C27"/>
  <c r="E27"/>
  <c r="F27"/>
  <c r="M49"/>
  <c r="R61"/>
  <c r="E26"/>
  <c r="F26"/>
  <c r="C26"/>
  <c r="D26"/>
  <c r="E32"/>
  <c r="C32"/>
  <c r="F32"/>
  <c r="D32"/>
  <c r="M54"/>
  <c r="D24"/>
  <c r="F24"/>
  <c r="E24"/>
  <c r="C24"/>
  <c r="P99"/>
  <c r="R43"/>
  <c r="R62"/>
  <c r="M15"/>
  <c r="M14"/>
  <c r="R6"/>
  <c r="K99"/>
  <c r="D80"/>
  <c r="C80"/>
  <c r="F80"/>
  <c r="E80"/>
  <c r="D66"/>
  <c r="C66"/>
  <c r="F66"/>
  <c r="E66"/>
  <c r="R83"/>
  <c r="M67"/>
  <c r="M95"/>
  <c r="C89"/>
  <c r="D89"/>
  <c r="E89"/>
  <c r="F89"/>
  <c r="R21"/>
  <c r="M35"/>
  <c r="M64"/>
  <c r="D65"/>
  <c r="E65"/>
  <c r="C65"/>
  <c r="F65"/>
  <c r="R90"/>
  <c r="D68"/>
  <c r="E68"/>
  <c r="C68"/>
  <c r="F68"/>
  <c r="R7"/>
  <c r="R66"/>
  <c r="F44"/>
  <c r="D44"/>
  <c r="C44"/>
  <c r="E44"/>
  <c r="C98"/>
  <c r="F98"/>
  <c r="E98"/>
  <c r="D98"/>
  <c r="E69"/>
  <c r="C69"/>
  <c r="D69"/>
  <c r="F69"/>
  <c r="M75"/>
  <c r="F57"/>
  <c r="D57"/>
  <c r="C57"/>
  <c r="E57"/>
  <c r="D5"/>
  <c r="E5"/>
  <c r="C5"/>
  <c r="F5"/>
  <c r="D75"/>
  <c r="C75"/>
  <c r="F75"/>
  <c r="E75"/>
  <c r="R92"/>
  <c r="R88"/>
  <c r="R24"/>
  <c r="E52"/>
  <c r="D52"/>
  <c r="F52"/>
  <c r="C52"/>
  <c r="R13"/>
  <c r="M48"/>
  <c r="R12"/>
  <c r="R68"/>
  <c r="M9"/>
  <c r="M32"/>
  <c r="F93"/>
  <c r="D93"/>
  <c r="C93"/>
  <c r="E93"/>
  <c r="R31"/>
  <c r="C42"/>
  <c r="D42"/>
  <c r="F42"/>
  <c r="E42"/>
  <c r="M61"/>
  <c r="M43"/>
  <c r="M21"/>
  <c r="R75"/>
  <c r="M51"/>
  <c r="R95"/>
  <c r="R87"/>
  <c r="E45"/>
  <c r="F45"/>
  <c r="C45"/>
  <c r="D45"/>
  <c r="D21"/>
  <c r="C21"/>
  <c r="E21"/>
  <c r="F21"/>
  <c r="R39"/>
  <c r="C29"/>
  <c r="F29"/>
  <c r="E29"/>
  <c r="D29"/>
  <c r="F33"/>
  <c r="E33"/>
  <c r="D33"/>
  <c r="C33"/>
  <c r="G99"/>
  <c r="D92"/>
  <c r="E92"/>
  <c r="F92"/>
  <c r="C92"/>
  <c r="M73"/>
  <c r="R98"/>
  <c r="R27"/>
  <c r="F25"/>
  <c r="E25"/>
  <c r="D25"/>
  <c r="C25"/>
  <c r="M36"/>
  <c r="R30"/>
  <c r="R35"/>
  <c r="M94"/>
  <c r="E59"/>
  <c r="C59"/>
  <c r="D59"/>
  <c r="F59"/>
  <c r="M34"/>
  <c r="M62"/>
  <c r="C16"/>
  <c r="E16"/>
  <c r="F16"/>
  <c r="D16"/>
  <c r="M59"/>
  <c r="R14"/>
  <c r="M12"/>
  <c r="C6"/>
  <c r="F6"/>
  <c r="E6"/>
  <c r="D6"/>
  <c r="M98"/>
  <c r="R32"/>
  <c r="M84"/>
  <c r="F39"/>
  <c r="C39"/>
  <c r="E39"/>
  <c r="D39"/>
  <c r="C31"/>
  <c r="E31"/>
  <c r="D31"/>
  <c r="F31"/>
  <c r="E47"/>
  <c r="F47"/>
  <c r="C47"/>
  <c r="D47"/>
  <c r="R36"/>
  <c r="F63"/>
  <c r="C63"/>
  <c r="E63"/>
  <c r="D63"/>
  <c r="M83"/>
  <c r="M45"/>
  <c r="M5"/>
  <c r="R70"/>
  <c r="Q99"/>
  <c r="R91"/>
  <c r="M81"/>
  <c r="E7"/>
  <c r="F7"/>
  <c r="C7"/>
  <c r="D7"/>
  <c r="R56"/>
  <c r="J99"/>
  <c r="M57"/>
  <c r="D23"/>
  <c r="F23"/>
  <c r="C23"/>
  <c r="E23"/>
  <c r="F97"/>
  <c r="C97"/>
  <c r="D97"/>
  <c r="E97"/>
  <c r="F82"/>
  <c r="C82"/>
  <c r="D82"/>
  <c r="E82"/>
  <c r="R53"/>
  <c r="M38"/>
  <c r="R49"/>
  <c r="E60"/>
  <c r="D60"/>
  <c r="C60"/>
  <c r="F60"/>
  <c r="M42"/>
  <c r="D35"/>
  <c r="E35"/>
  <c r="F35"/>
  <c r="C35"/>
  <c r="F28"/>
  <c r="E28"/>
  <c r="C28"/>
  <c r="D28"/>
  <c r="M69"/>
  <c r="C34"/>
  <c r="E34"/>
  <c r="D34"/>
  <c r="F34"/>
  <c r="E41"/>
  <c r="C41"/>
  <c r="F41"/>
  <c r="D41"/>
  <c r="D8"/>
  <c r="F8"/>
  <c r="C8"/>
  <c r="E8"/>
  <c r="M72"/>
  <c r="M47"/>
  <c r="R50"/>
  <c r="C19"/>
  <c r="F19"/>
  <c r="D19"/>
  <c r="E19"/>
  <c r="M33"/>
  <c r="D95"/>
  <c r="C95"/>
  <c r="E95"/>
  <c r="F95"/>
  <c r="R79"/>
  <c r="R26"/>
  <c r="R46"/>
  <c r="C43"/>
  <c r="D43"/>
  <c r="F43"/>
  <c r="E43"/>
  <c r="M23"/>
  <c r="R77"/>
  <c r="M39"/>
  <c r="M53"/>
  <c r="R19"/>
  <c r="M90"/>
  <c r="H99"/>
  <c r="M29"/>
  <c r="M86"/>
  <c r="R8"/>
  <c r="R16"/>
  <c r="M20"/>
  <c r="R18"/>
  <c r="D11"/>
  <c r="E11"/>
  <c r="C11"/>
  <c r="F11"/>
  <c r="R23"/>
  <c r="M19"/>
  <c r="M77"/>
  <c r="R10"/>
  <c r="M80"/>
  <c r="M55"/>
  <c r="M87"/>
  <c r="R59"/>
  <c r="D3"/>
  <c r="E3"/>
  <c r="C3"/>
  <c r="F3"/>
  <c r="B99"/>
  <c r="M18"/>
  <c r="R20"/>
  <c r="C22"/>
  <c r="F22"/>
  <c r="E22"/>
  <c r="D22"/>
  <c r="N99"/>
  <c r="R3"/>
  <c r="E15"/>
  <c r="D15"/>
  <c r="C15"/>
  <c r="F15"/>
  <c r="R54"/>
  <c r="M17"/>
  <c r="M31"/>
  <c r="M82"/>
  <c r="M6"/>
  <c r="M92"/>
  <c r="C20"/>
  <c r="E20"/>
  <c r="D20"/>
  <c r="F20"/>
  <c r="R22"/>
  <c r="C49"/>
  <c r="E49"/>
  <c r="F49"/>
  <c r="D49"/>
  <c r="R34"/>
  <c r="R52"/>
  <c r="E54"/>
  <c r="C54"/>
  <c r="D54"/>
  <c r="F54"/>
  <c r="R17"/>
  <c r="M30"/>
  <c r="M28"/>
  <c r="R40"/>
  <c r="R9"/>
  <c r="F4"/>
  <c r="C4"/>
  <c r="E4"/>
  <c r="D4"/>
  <c r="C61"/>
  <c r="F61"/>
  <c r="D61"/>
  <c r="E61"/>
  <c r="F91"/>
  <c r="C91"/>
  <c r="E91"/>
  <c r="D91"/>
  <c r="R38"/>
  <c r="R65"/>
  <c r="R84"/>
  <c r="R89"/>
  <c r="M44"/>
  <c r="E38"/>
  <c r="F38"/>
  <c r="C38"/>
  <c r="D38"/>
  <c r="M63"/>
  <c r="E73"/>
  <c r="D73"/>
  <c r="F73"/>
  <c r="C73"/>
  <c r="R86"/>
  <c r="M41"/>
  <c r="E87"/>
  <c r="C87"/>
  <c r="F87"/>
  <c r="D87"/>
  <c r="M56"/>
  <c r="R82"/>
  <c r="F70"/>
  <c r="E70"/>
  <c r="C70"/>
  <c r="D70"/>
  <c r="R44"/>
  <c r="R57"/>
  <c r="M93"/>
  <c r="R71"/>
  <c r="M46"/>
  <c r="M13"/>
  <c r="R72"/>
  <c r="M66"/>
  <c r="R80"/>
  <c r="M65"/>
  <c r="F62"/>
  <c r="C62"/>
  <c r="E62"/>
  <c r="D62"/>
  <c r="M27"/>
  <c r="R33"/>
  <c r="R29"/>
  <c r="C50"/>
  <c r="F50"/>
  <c r="D50"/>
  <c r="E50"/>
  <c r="M68"/>
  <c r="M58"/>
  <c r="M88"/>
  <c r="M85"/>
  <c r="R69"/>
  <c r="R60"/>
  <c r="C77"/>
  <c r="F77"/>
  <c r="D77"/>
  <c r="E77"/>
  <c r="R74"/>
  <c r="F17"/>
  <c r="D17"/>
  <c r="E17"/>
  <c r="C17"/>
  <c r="D74"/>
  <c r="E74"/>
  <c r="C74"/>
  <c r="F74"/>
  <c r="M4"/>
  <c r="C79"/>
  <c r="F79"/>
  <c r="E79"/>
  <c r="D79"/>
  <c r="M91"/>
  <c r="D71"/>
  <c r="E71"/>
  <c r="F71"/>
  <c r="C71"/>
  <c r="M25"/>
  <c r="M60"/>
  <c r="M10"/>
  <c r="R45"/>
  <c r="E37"/>
  <c r="F37"/>
  <c r="D37"/>
  <c r="C37"/>
  <c r="M24"/>
  <c r="D46"/>
  <c r="E46"/>
  <c r="F46"/>
  <c r="C46"/>
  <c r="R76"/>
  <c r="E88"/>
  <c r="D88"/>
  <c r="C88"/>
  <c r="F88"/>
  <c r="M79"/>
  <c r="M16"/>
  <c r="F30"/>
  <c r="D30"/>
  <c r="E30"/>
  <c r="C30"/>
  <c r="F51"/>
  <c r="E51"/>
  <c r="C51"/>
  <c r="D51"/>
  <c r="R48"/>
  <c r="M7"/>
  <c r="R15"/>
  <c r="M52"/>
  <c r="M97"/>
  <c r="R11"/>
  <c r="R78"/>
  <c r="R85"/>
  <c r="R97"/>
  <c r="R58"/>
  <c r="C10"/>
  <c r="F10"/>
  <c r="D10"/>
  <c r="E10"/>
  <c r="R28"/>
  <c r="D48"/>
  <c r="E48"/>
  <c r="F48"/>
  <c r="C48"/>
  <c r="M26"/>
  <c r="C76"/>
  <c r="F76"/>
  <c r="D76"/>
  <c r="E76"/>
  <c r="M40"/>
  <c r="D40"/>
  <c r="E40"/>
  <c r="C40"/>
  <c r="F40"/>
  <c r="R63"/>
  <c r="M71"/>
  <c r="M50"/>
  <c r="E36"/>
  <c r="C36"/>
  <c r="D36"/>
  <c r="F36"/>
  <c r="M3"/>
  <c r="I99"/>
  <c r="M11"/>
  <c r="R55"/>
  <c r="M74"/>
  <c r="R4"/>
  <c r="R51"/>
  <c r="M96"/>
  <c r="C85"/>
  <c r="F85"/>
  <c r="D85"/>
  <c r="E85"/>
  <c r="M8"/>
  <c r="C90"/>
  <c r="E90"/>
  <c r="F90"/>
  <c r="D90"/>
  <c r="F12"/>
  <c r="C12"/>
  <c r="E12"/>
  <c r="D12"/>
  <c r="M22"/>
  <c r="E86"/>
  <c r="F86"/>
  <c r="C86"/>
  <c r="D86"/>
  <c r="R42"/>
  <c r="L99"/>
  <c r="D72"/>
  <c r="C72"/>
  <c r="F72"/>
  <c r="E72"/>
  <c r="E56"/>
  <c r="D56"/>
  <c r="F56"/>
  <c r="C56"/>
  <c r="R25"/>
  <c r="R47"/>
  <c r="C18"/>
  <c r="F18"/>
  <c r="E18"/>
  <c r="D18"/>
  <c r="R67"/>
  <c r="R93"/>
  <c r="O99"/>
  <c r="M89"/>
  <c r="E53"/>
  <c r="D53"/>
  <c r="C53"/>
  <c r="F53"/>
  <c r="R73"/>
  <c r="C13"/>
  <c r="E13"/>
  <c r="D13"/>
  <c r="F13"/>
  <c r="F55"/>
  <c r="C55"/>
  <c r="D55"/>
  <c r="E55"/>
  <c r="M37"/>
  <c r="R94"/>
  <c r="R41"/>
  <c r="M78"/>
  <c r="D14"/>
  <c r="F14"/>
  <c r="E14"/>
  <c r="C14"/>
  <c r="T18" i="73"/>
  <c r="P19"/>
  <c r="D19" i="24" s="1"/>
  <c r="S19" i="73"/>
  <c r="D19" i="28" s="1"/>
  <c r="Q19" i="73"/>
  <c r="D19" i="26" s="1"/>
  <c r="R19" i="73"/>
  <c r="D19" i="29" s="1"/>
  <c r="F18" i="65"/>
  <c r="K17"/>
  <c r="F17"/>
  <c r="R99" i="78" l="1"/>
  <c r="E99"/>
  <c r="C99"/>
  <c r="D99"/>
  <c r="M99"/>
  <c r="F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1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BF6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8" i="54"/>
  <c r="C8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CW16"/>
  <c r="CP91"/>
  <c r="CP10"/>
  <c r="CP38"/>
  <c r="CP83"/>
  <c r="CP35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<sst xmlns="http://schemas.openxmlformats.org/spreadsheetml/2006/main" count="9362" uniqueCount="552">
  <si>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</si>
  <si>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</si>
  <si>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</si>
  <si>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</si>
  <si>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</si>
  <si>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</si>
  <si>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</si>
  <si>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</si>
  <si>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</si>
  <si>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</si>
  <si>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</si>
  <si>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</si>
  <si>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</si>
  <si>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</si>
  <si>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</si>
  <si>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</si>
  <si>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</si>
  <si>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</si>
  <si>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</si>
  <si>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</si>
  <si>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</si>
  <si>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</si>
  <si>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</si>
  <si>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</si>
  <si>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</si>
  <si>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</si>
  <si>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</si>
  <si>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</si>
  <si>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</si>
  <si>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</si>
  <si>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</si>
  <si>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</si>
  <si>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</si>
  <si>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</si>
  <si>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</si>
  <si>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</si>
  <si>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</si>
  <si>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</si>
  <si>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</si>
  <si>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</si>
  <si>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</si>
  <si>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</si>
  <si>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</si>
  <si>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</si>
  <si>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</si>
  <si>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</si>
  <si>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</si>
  <si>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</si>
  <si>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</si>
  <si>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</si>
  <si>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</si>
  <si>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</si>
  <si>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</si>
  <si>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</si>
  <si>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</si>
  <si>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</si>
  <si>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</si>
  <si>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</si>
  <si>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</si>
  <si>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</si>
  <si>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</si>
  <si>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</si>
  <si>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</si>
  <si>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</si>
  <si>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</si>
  <si>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</si>
  <si>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</si>
  <si>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</si>
  <si>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</si>
  <si>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</si>
  <si>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</si>
  <si>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</si>
  <si>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</si>
  <si>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</si>
  <si>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</si>
  <si>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</si>
  <si>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</si>
  <si>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</si>
  <si>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</si>
  <si>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</si>
  <si>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</si>
  <si>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</si>
  <si>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</si>
  <si>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</si>
  <si>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</si>
  <si>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</si>
  <si>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</si>
  <si>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</si>
  <si>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</si>
  <si>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</si>
  <si>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</si>
  <si>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</si>
  <si>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</si>
  <si>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</si>
  <si>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</si>
  <si>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</si>
  <si>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</si>
  <si>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</si>
  <si>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</si>
  <si>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</si>
  <si>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</si>
  <si>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</si>
  <si>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</si>
  <si>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</si>
  <si>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</si>
  <si>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</si>
  <si>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</si>
  <si>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</si>
  <si>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</si>
  <si>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</si>
  <si>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</si>
  <si>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</si>
  <si>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</si>
  <si>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</si>
  <si>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</si>
  <si>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</si>
  <si>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</si>
  <si>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</si>
  <si>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</si>
  <si>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</si>
  <si>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</si>
  <si>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</si>
  <si>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</si>
  <si>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</si>
  <si>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</si>
  <si>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</si>
  <si>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</si>
  <si>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</si>
  <si>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</si>
  <si>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</si>
  <si>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</si>
  <si>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</si>
  <si>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</si>
  <si>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</si>
  <si>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</si>
  <si>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</si>
  <si>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</si>
  <si>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</si>
  <si>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</si>
  <si>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</si>
  <si>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</si>
  <si>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</si>
  <si>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</si>
  <si>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</si>
  <si>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</si>
  <si>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</si>
  <si>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</si>
  <si>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</si>
  <si>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</si>
  <si>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</si>
  <si>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</si>
  <si>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</si>
  <si>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</si>
  <si>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</si>
  <si>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</si>
  <si>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</si>
  <si>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</si>
  <si>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</si>
  <si>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</si>
  <si>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</si>
  <si>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</si>
  <si>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</si>
  <si>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</si>
  <si>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</si>
  <si>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</si>
  <si>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</si>
  <si>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</si>
  <si>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</si>
  <si>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</si>
  <si>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</si>
  <si>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</si>
  <si>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</si>
  <si>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</si>
  <si>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</si>
  <si>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</si>
  <si>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</si>
  <si>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</si>
  <si>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</si>
  <si>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</si>
  <si>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</si>
  <si>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</si>
  <si>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</si>
  <si>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</si>
  <si>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</si>
  <si>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</si>
  <si>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</si>
  <si>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</si>
  <si>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</si>
  <si>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</si>
  <si>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</si>
  <si>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</si>
  <si>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</si>
  <si>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</si>
  <si>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</si>
  <si>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</si>
  <si>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</si>
  <si>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</si>
  <si>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</si>
  <si>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</si>
  <si>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</si>
  <si>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</si>
  <si>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</si>
  <si>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</si>
  <si>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</si>
  <si>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</si>
  <si>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</si>
  <si>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</si>
  <si>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</si>
  <si>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</si>
  <si>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</si>
  <si>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</si>
  <si>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</si>
  <si>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</si>
  <si>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</si>
  <si>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</si>
  <si>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</si>
  <si>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</si>
  <si>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</si>
  <si>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</si>
  <si>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</si>
  <si>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</si>
  <si>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</si>
  <si>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</si>
  <si>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</si>
  <si>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</si>
  <si>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</si>
  <si>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</si>
  <si>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</si>
  <si>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</si>
  <si>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</si>
  <si>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</si>
  <si>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</si>
  <si>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</si>
  <si>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</si>
  <si>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</si>
  <si>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</si>
  <si>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</si>
  <si>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</si>
  <si>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</si>
  <si>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</si>
  <si>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</si>
  <si>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</si>
  <si>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</si>
  <si>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</si>
  <si>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</si>
  <si>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</si>
  <si>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</si>
  <si>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</si>
  <si>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</si>
  <si>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</si>
  <si>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</si>
  <si>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</si>
  <si>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</si>
  <si>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</si>
  <si>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</si>
  <si>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</si>
  <si>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</si>
  <si>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</si>
  <si>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</si>
  <si>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</si>
  <si>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</si>
  <si>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</si>
  <si>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</si>
  <si>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</si>
  <si>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</si>
  <si>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</si>
  <si>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</si>
  <si>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</si>
  <si>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</si>
  <si>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</si>
  <si>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</si>
  <si>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</si>
  <si>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</si>
  <si>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</si>
  <si>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</si>
  <si>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</si>
  <si>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</si>
  <si>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</si>
  <si>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</si>
  <si>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</si>
  <si>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</si>
  <si>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</si>
  <si>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</si>
  <si>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</si>
  <si>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</si>
  <si>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</si>
  <si>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</si>
  <si>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</si>
  <si>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</si>
  <si>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</si>
  <si>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</si>
  <si>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</si>
  <si>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</si>
  <si>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</si>
  <si>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</si>
  <si>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</si>
  <si>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</si>
  <si>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</si>
  <si>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</si>
  <si>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</si>
  <si>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</si>
  <si>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</si>
  <si>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</si>
  <si>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</si>
  <si>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</si>
  <si>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</si>
  <si>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</si>
  <si>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</si>
  <si>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</si>
  <si>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</si>
  <si>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</si>
  <si>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</si>
  <si>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</si>
  <si>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</si>
  <si>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</si>
  <si>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</si>
  <si>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</si>
  <si>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</si>
  <si>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</si>
  <si>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</si>
  <si>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</si>
  <si>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</si>
  <si>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</si>
  <si>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</si>
  <si>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</si>
  <si>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</si>
  <si>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</si>
  <si>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</si>
  <si>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</si>
  <si>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</si>
  <si>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</si>
  <si>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</si>
  <si>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</si>
  <si>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</si>
  <si>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</si>
  <si>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</si>
  <si>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</si>
  <si>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</si>
  <si>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</si>
  <si>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</si>
  <si>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</si>
  <si>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</si>
  <si>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</si>
  <si>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</si>
  <si>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</si>
  <si>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</si>
  <si>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</si>
  <si>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</si>
  <si>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</si>
  <si>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</si>
  <si>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</si>
  <si>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</si>
  <si>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</si>
  <si>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</si>
  <si>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</si>
  <si>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</si>
  <si>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</si>
  <si>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</si>
  <si>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</si>
  <si>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</si>
  <si>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</si>
  <si>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</si>
  <si>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</si>
  <si>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</si>
  <si>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</si>
  <si>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</si>
  <si>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</si>
  <si>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</si>
  <si>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</si>
  <si>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</si>
  <si>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</si>
  <si>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</si>
  <si>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</si>
  <si>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</si>
  <si>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</si>
  <si>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</si>
  <si>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</si>
  <si>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</si>
  <si>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</si>
  <si>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</si>
  <si>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</si>
  <si>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</si>
  <si>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</si>
  <si>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</si>
  <si>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</si>
  <si>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</si>
  <si>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</si>
  <si>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</si>
  <si>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</si>
  <si>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</si>
  <si>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</si>
  <si>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</si>
  <si>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</si>
  <si>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</si>
  <si>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</si>
  <si>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</si>
  <si>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</si>
  <si>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</si>
  <si>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</si>
  <si>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</si>
  <si>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</si>
  <si>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</si>
  <si>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</si>
  <si>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</si>
  <si>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</si>
  <si>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</si>
  <si>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</si>
  <si>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</si>
  <si>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</si>
  <si>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</si>
  <si>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</si>
  <si>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</si>
  <si>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</si>
  <si>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</si>
  <si>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</si>
  <si>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</si>
  <si>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</si>
  <si>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</si>
  <si>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</si>
  <si>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</si>
  <si>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</si>
  <si>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</si>
  <si>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</si>
  <si>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</si>
  <si>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</si>
  <si>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</si>
  <si>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</si>
  <si>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</si>
  <si>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</si>
  <si>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</si>
  <si>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</si>
  <si>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</si>
  <si>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</si>
  <si>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</si>
  <si>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</si>
  <si>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</si>
  <si>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</si>
  <si>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</si>
  <si>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</si>
  <si>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</si>
  <si>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</si>
  <si>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</si>
  <si>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</si>
  <si>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</si>
  <si>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</si>
  <si>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</si>
  <si>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</si>
  <si>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</si>
  <si>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</si>
  <si>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</si>
  <si>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</si>
  <si>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</si>
  <si>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</si>
  <si>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</si>
  <si>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</si>
  <si>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</si>
  <si>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</si>
  <si>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</si>
  <si>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</si>
  <si>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</si>
  <si>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</si>
  <si>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</si>
  <si>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</si>
  <si>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</si>
  <si>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</si>
  <si>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</si>
  <si>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</si>
  <si>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</si>
  <si>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</si>
  <si>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</si>
  <si>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</si>
  <si>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</si>
  <si>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</si>
  <si>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</si>
  <si>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</si>
  <si>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</si>
  <si>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</si>
  <si>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</si>
  <si>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</si>
  <si>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</si>
  <si>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</si>
  <si>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</si>
  <si>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</si>
  <si>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</si>
  <si>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</si>
  <si>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</si>
  <si>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</si>
  <si>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</si>
  <si>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</si>
  <si>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</si>
  <si>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</si>
  <si>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</si>
  <si>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</si>
  <si>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</si>
  <si>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</si>
  <si>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</si>
  <si>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</si>
  <si>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</si>
  <si>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</si>
  <si>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</si>
  <si>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</si>
  <si>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</si>
  <si>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</si>
  <si>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</si>
  <si>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</si>
  <si>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</si>
  <si>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</si>
  <si>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</si>
  <si>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</si>
  <si>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</si>
  <si>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</si>
  <si>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</si>
  <si>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</si>
  <si>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</si>
  <si>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</si>
  <si>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</si>
  <si>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</si>
  <si>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</si>
  <si>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</si>
  <si>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</si>
  <si>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</si>
  <si>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</si>
  <si>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</si>
  <si>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</si>
  <si>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</si>
  <si>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</si>
  <si>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</si>
  <si>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</si>
  <si>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</si>
  <si>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</si>
  <si>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</si>
  <si>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</si>
  <si>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</si>
  <si>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67IS2024/04/11</t>
  </si>
  <si>
    <t>SOLAPUR_SOLAR</t>
  </si>
  <si>
    <t>NR/2024/18799/C</t>
  </si>
  <si>
    <t>ITCWIND</t>
  </si>
  <si>
    <t>NR/2024/18759/A/9201</t>
  </si>
  <si>
    <t>DELHI</t>
  </si>
  <si>
    <t>NR/01102023/25122043/GNA_MEJA_DELHI</t>
  </si>
  <si>
    <t>JPL</t>
  </si>
  <si>
    <t>NR/01042024/30042024/PTC/OA/32001</t>
  </si>
  <si>
    <t>RSRPL_BKN</t>
  </si>
  <si>
    <t>NR/04042024/30042024/SJVN040424NR1694</t>
  </si>
  <si>
    <t>MPL</t>
  </si>
  <si>
    <t>NR/01102023/23072042/L_NR_2012_04</t>
  </si>
  <si>
    <t>CHANJUII</t>
  </si>
  <si>
    <t>NR/01042024/30062024/NOC/HPSLDC/NR/2024/41758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</si>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</sst>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285</v>
      </c>
    </row>
    <row r="9" spans="1:3">
      <c r="A9" s="46" t="s">
        <v>447</v>
      </c>
      <c r="B9" s="205">
        <v>45393.980937499997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6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7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7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7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7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7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7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7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7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7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25.8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7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25.8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7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25.8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7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25.8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7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25.8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7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25.8</v>
      </c>
      <c r="C27" s="202">
        <v>25.47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10.626083999999999</v>
      </c>
      <c r="J27" s="21">
        <f t="shared" si="6"/>
        <v>5.9421509999999991</v>
      </c>
      <c r="K27" s="21">
        <f t="shared" si="7"/>
        <v>7.6639229999999996</v>
      </c>
      <c r="L27" s="21">
        <f t="shared" si="8"/>
        <v>1.2378419999999999</v>
      </c>
      <c r="M27" s="157">
        <f t="shared" si="9"/>
        <v>25.47</v>
      </c>
      <c r="N27" s="22"/>
      <c r="P27" s="37">
        <f t="shared" si="1"/>
        <v>10.626083999999999</v>
      </c>
      <c r="Q27" s="37">
        <f t="shared" si="2"/>
        <v>5.9421509999999991</v>
      </c>
      <c r="R27" s="37">
        <f t="shared" si="3"/>
        <v>7.6639229999999996</v>
      </c>
      <c r="S27" s="37">
        <f t="shared" si="4"/>
        <v>1.2378419999999999</v>
      </c>
      <c r="T27" s="37">
        <f t="shared" si="10"/>
        <v>25.47</v>
      </c>
    </row>
    <row r="28" spans="1:20">
      <c r="A28" s="8" t="s">
        <v>70</v>
      </c>
      <c r="B28" s="202">
        <v>25.8</v>
      </c>
      <c r="C28" s="202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202">
        <v>25.8</v>
      </c>
      <c r="C29" s="202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202">
        <v>25.8</v>
      </c>
      <c r="C30" s="202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202">
        <v>25.8</v>
      </c>
      <c r="C31" s="202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202">
        <v>25.8</v>
      </c>
      <c r="C32" s="202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202">
        <v>25.8</v>
      </c>
      <c r="C33" s="202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202">
        <v>25.8</v>
      </c>
      <c r="C34" s="202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202">
        <v>25.8</v>
      </c>
      <c r="C35" s="202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202">
        <v>25.8</v>
      </c>
      <c r="C36" s="202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202">
        <v>25.8</v>
      </c>
      <c r="C37" s="202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202">
        <v>25.8</v>
      </c>
      <c r="C38" s="202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202">
        <v>25.8</v>
      </c>
      <c r="C39" s="202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202">
        <v>25.8</v>
      </c>
      <c r="C40" s="202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26.5</v>
      </c>
      <c r="C42" s="202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202">
        <v>26.5</v>
      </c>
      <c r="C43" s="202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202">
        <v>26.5</v>
      </c>
      <c r="C44" s="202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202">
        <v>26.5</v>
      </c>
      <c r="C45" s="202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202">
        <v>26.5</v>
      </c>
      <c r="C46" s="202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202">
        <v>26.5</v>
      </c>
      <c r="C47" s="202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202">
        <v>26.5</v>
      </c>
      <c r="C48" s="202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202">
        <v>26.5</v>
      </c>
      <c r="C49" s="202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202">
        <v>26.5</v>
      </c>
      <c r="C50" s="202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202">
        <v>26.5</v>
      </c>
      <c r="C51" s="202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202">
        <v>26.5</v>
      </c>
      <c r="C52" s="202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202">
        <v>26.5</v>
      </c>
      <c r="C53" s="202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202">
        <v>26.5</v>
      </c>
      <c r="C54" s="202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202">
        <v>26.5</v>
      </c>
      <c r="C55" s="202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202">
        <v>26.5</v>
      </c>
      <c r="C56" s="202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202">
        <v>26.5</v>
      </c>
      <c r="C57" s="202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202">
        <v>26.5</v>
      </c>
      <c r="C58" s="202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202">
        <v>26.5</v>
      </c>
      <c r="C59" s="202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202">
        <v>26.5</v>
      </c>
      <c r="C60" s="202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202">
        <v>26.5</v>
      </c>
      <c r="C61" s="202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202">
        <v>26.5</v>
      </c>
      <c r="C62" s="202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202">
        <v>26.5</v>
      </c>
      <c r="C63" s="202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202">
        <v>26.5</v>
      </c>
      <c r="C64" s="202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202">
        <v>26.5</v>
      </c>
      <c r="C65" s="202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202">
        <v>26.5</v>
      </c>
      <c r="C66" s="202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202">
        <v>26.5</v>
      </c>
      <c r="C67" s="202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202">
        <v>26.5</v>
      </c>
      <c r="C68" s="202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202">
        <v>26.5</v>
      </c>
      <c r="C69" s="202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202">
        <v>26.5</v>
      </c>
      <c r="C70" s="202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202">
        <v>26.5</v>
      </c>
      <c r="C71" s="202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202">
        <v>26.5</v>
      </c>
      <c r="C72" s="202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202">
        <v>26.5</v>
      </c>
      <c r="C73" s="202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202">
        <v>26.5</v>
      </c>
      <c r="C74" s="202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202">
        <v>26.5</v>
      </c>
      <c r="C75" s="202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202">
        <v>26.5</v>
      </c>
      <c r="C76" s="202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202">
        <v>26.5</v>
      </c>
      <c r="C77" s="202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202">
        <v>26.5</v>
      </c>
      <c r="C78" s="202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202">
        <v>26.5</v>
      </c>
      <c r="C79" s="202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202">
        <v>26.5</v>
      </c>
      <c r="C80" s="202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202">
        <v>26.5</v>
      </c>
      <c r="C81" s="202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202">
        <v>26.5</v>
      </c>
      <c r="C82" s="202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202">
        <v>26.5</v>
      </c>
      <c r="C83" s="202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202">
        <v>26.5</v>
      </c>
      <c r="C84" s="202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202">
        <v>26.5</v>
      </c>
      <c r="C85" s="202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202">
        <v>26.5</v>
      </c>
      <c r="C86" s="202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202">
        <v>26.5</v>
      </c>
      <c r="C87" s="202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202">
        <v>26.5</v>
      </c>
      <c r="C88" s="202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2">
        <v>26.5</v>
      </c>
      <c r="C89" s="202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0.63362499999999977</v>
      </c>
      <c r="C99" s="20">
        <f t="shared" si="27"/>
        <v>0.63466749999999994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0.2647832809999997</v>
      </c>
      <c r="J99" s="158">
        <f t="shared" ref="J99:L99" si="28">SUM(J3:J98)/4000</f>
        <v>0.14806792775000019</v>
      </c>
      <c r="K99" s="158">
        <f t="shared" si="28"/>
        <v>0.19097145074999991</v>
      </c>
      <c r="L99" s="158">
        <f t="shared" si="28"/>
        <v>3.0844840499999929E-2</v>
      </c>
      <c r="M99" s="159">
        <f>SUM(M3:M98)/4000</f>
        <v>0.63466749999999994</v>
      </c>
      <c r="N99" s="23"/>
      <c r="P99" s="37">
        <f>SUM(P3:P98)/4000</f>
        <v>0.2647832809999997</v>
      </c>
      <c r="Q99" s="37">
        <f t="shared" ref="Q99:S99" si="29">SUM(Q3:Q98)/4000</f>
        <v>0.14806792775000019</v>
      </c>
      <c r="R99" s="37">
        <f t="shared" si="29"/>
        <v>0.19097145074999991</v>
      </c>
      <c r="S99" s="37">
        <f t="shared" si="29"/>
        <v>3.0844840499999929E-2</v>
      </c>
      <c r="T99" s="37">
        <f t="shared" si="26"/>
        <v>0.63466749999999972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-185</v>
      </c>
      <c r="P3" s="53">
        <v>-384</v>
      </c>
      <c r="Q3" s="53">
        <v>0</v>
      </c>
      <c r="R3" s="53">
        <v>0</v>
      </c>
      <c r="S3" s="72">
        <v>0</v>
      </c>
      <c r="U3" s="73">
        <v>0</v>
      </c>
      <c r="V3" s="74">
        <v>-569</v>
      </c>
      <c r="W3">
        <v>0</v>
      </c>
      <c r="X3">
        <v>-185</v>
      </c>
      <c r="Y3">
        <v>0</v>
      </c>
      <c r="Z3">
        <v>0</v>
      </c>
      <c r="AA3">
        <v>-384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0.28999999999999998</v>
      </c>
      <c r="L4" s="46">
        <v>0</v>
      </c>
      <c r="M4" s="74">
        <v>0</v>
      </c>
      <c r="N4" s="73">
        <v>0</v>
      </c>
      <c r="O4" s="46">
        <v>-195</v>
      </c>
      <c r="P4" s="46">
        <v>-398</v>
      </c>
      <c r="Q4" s="46">
        <v>0</v>
      </c>
      <c r="R4" s="46">
        <v>0</v>
      </c>
      <c r="S4" s="74">
        <v>0</v>
      </c>
      <c r="U4" s="73">
        <v>0.28999999999999998</v>
      </c>
      <c r="V4" s="74">
        <v>-593</v>
      </c>
      <c r="W4">
        <v>0</v>
      </c>
      <c r="X4">
        <v>-195</v>
      </c>
      <c r="Y4">
        <v>0.28999999999999998</v>
      </c>
      <c r="Z4">
        <v>0</v>
      </c>
      <c r="AA4">
        <v>-398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-149</v>
      </c>
      <c r="P5" s="46">
        <v>-412</v>
      </c>
      <c r="Q5" s="46">
        <v>0</v>
      </c>
      <c r="R5" s="46">
        <v>0</v>
      </c>
      <c r="S5" s="74">
        <v>0</v>
      </c>
      <c r="U5" s="73">
        <v>0</v>
      </c>
      <c r="V5" s="74">
        <v>-561</v>
      </c>
      <c r="W5">
        <v>0</v>
      </c>
      <c r="X5">
        <v>-149</v>
      </c>
      <c r="Y5">
        <v>0</v>
      </c>
      <c r="Z5">
        <v>0</v>
      </c>
      <c r="AA5">
        <v>-412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-174</v>
      </c>
      <c r="P6" s="46">
        <v>-132</v>
      </c>
      <c r="Q6" s="46">
        <v>0</v>
      </c>
      <c r="R6" s="46">
        <v>0</v>
      </c>
      <c r="S6" s="74">
        <v>0</v>
      </c>
      <c r="U6" s="73">
        <v>0</v>
      </c>
      <c r="V6" s="74">
        <v>-306</v>
      </c>
      <c r="W6">
        <v>0</v>
      </c>
      <c r="X6">
        <v>-174</v>
      </c>
      <c r="Y6">
        <v>0</v>
      </c>
      <c r="Z6">
        <v>0</v>
      </c>
      <c r="AA6">
        <v>-132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-151</v>
      </c>
      <c r="P7" s="46">
        <v>-153</v>
      </c>
      <c r="Q7" s="46">
        <v>0</v>
      </c>
      <c r="R7" s="46">
        <v>0</v>
      </c>
      <c r="S7" s="74">
        <v>0</v>
      </c>
      <c r="U7" s="73">
        <v>0</v>
      </c>
      <c r="V7" s="74">
        <v>-304</v>
      </c>
      <c r="W7">
        <v>0</v>
      </c>
      <c r="X7">
        <v>-151</v>
      </c>
      <c r="Y7">
        <v>0</v>
      </c>
      <c r="Z7">
        <v>0</v>
      </c>
      <c r="AA7">
        <v>-153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-214</v>
      </c>
      <c r="P8" s="46">
        <v>-170</v>
      </c>
      <c r="Q8" s="46">
        <v>0</v>
      </c>
      <c r="R8" s="46">
        <v>0</v>
      </c>
      <c r="S8" s="74">
        <v>0</v>
      </c>
      <c r="U8" s="73">
        <v>0</v>
      </c>
      <c r="V8" s="74">
        <v>-384</v>
      </c>
      <c r="W8">
        <v>0</v>
      </c>
      <c r="X8">
        <v>-214</v>
      </c>
      <c r="Y8">
        <v>0</v>
      </c>
      <c r="Z8">
        <v>0</v>
      </c>
      <c r="AA8">
        <v>-170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-221</v>
      </c>
      <c r="P9" s="46">
        <v>-179</v>
      </c>
      <c r="Q9" s="46">
        <v>0</v>
      </c>
      <c r="R9" s="46">
        <v>0</v>
      </c>
      <c r="S9" s="74">
        <v>0</v>
      </c>
      <c r="U9" s="73">
        <v>0</v>
      </c>
      <c r="V9" s="74">
        <v>-400</v>
      </c>
      <c r="W9">
        <v>0</v>
      </c>
      <c r="X9">
        <v>-221</v>
      </c>
      <c r="Y9">
        <v>0</v>
      </c>
      <c r="Z9">
        <v>0</v>
      </c>
      <c r="AA9">
        <v>-179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-226</v>
      </c>
      <c r="P10" s="46">
        <v>-189</v>
      </c>
      <c r="Q10" s="46">
        <v>0</v>
      </c>
      <c r="R10" s="46">
        <v>0</v>
      </c>
      <c r="S10" s="74">
        <v>0</v>
      </c>
      <c r="U10" s="73">
        <v>0</v>
      </c>
      <c r="V10" s="74">
        <v>-415</v>
      </c>
      <c r="W10">
        <v>0</v>
      </c>
      <c r="X10">
        <v>-226</v>
      </c>
      <c r="Y10">
        <v>0</v>
      </c>
      <c r="Z10">
        <v>0</v>
      </c>
      <c r="AA10">
        <v>-189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-226</v>
      </c>
      <c r="P11" s="46">
        <v>-203</v>
      </c>
      <c r="Q11" s="46">
        <v>0</v>
      </c>
      <c r="R11" s="46">
        <v>0</v>
      </c>
      <c r="S11" s="74">
        <v>0</v>
      </c>
      <c r="U11" s="73">
        <v>0</v>
      </c>
      <c r="V11" s="74">
        <v>-429</v>
      </c>
      <c r="W11">
        <v>0</v>
      </c>
      <c r="X11">
        <v>-226</v>
      </c>
      <c r="Y11">
        <v>0</v>
      </c>
      <c r="Z11">
        <v>0</v>
      </c>
      <c r="AA11">
        <v>-203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-221</v>
      </c>
      <c r="P12" s="46">
        <v>-216</v>
      </c>
      <c r="Q12" s="46">
        <v>0</v>
      </c>
      <c r="R12" s="46">
        <v>0</v>
      </c>
      <c r="S12" s="74">
        <v>0</v>
      </c>
      <c r="U12" s="73">
        <v>0</v>
      </c>
      <c r="V12" s="74">
        <v>-437</v>
      </c>
      <c r="W12">
        <v>0</v>
      </c>
      <c r="X12">
        <v>-221</v>
      </c>
      <c r="Y12">
        <v>0</v>
      </c>
      <c r="Z12">
        <v>0</v>
      </c>
      <c r="AA12">
        <v>-216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-216</v>
      </c>
      <c r="P13" s="46">
        <v>-226</v>
      </c>
      <c r="Q13" s="46">
        <v>0</v>
      </c>
      <c r="R13" s="46">
        <v>0</v>
      </c>
      <c r="S13" s="74">
        <v>0</v>
      </c>
      <c r="U13" s="73">
        <v>0</v>
      </c>
      <c r="V13" s="74">
        <v>-442</v>
      </c>
      <c r="W13">
        <v>0</v>
      </c>
      <c r="X13">
        <v>-216</v>
      </c>
      <c r="Y13">
        <v>0</v>
      </c>
      <c r="Z13">
        <v>0</v>
      </c>
      <c r="AA13">
        <v>-226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-221</v>
      </c>
      <c r="P14" s="46">
        <v>-236</v>
      </c>
      <c r="Q14" s="46">
        <v>0</v>
      </c>
      <c r="R14" s="46">
        <v>0</v>
      </c>
      <c r="S14" s="74">
        <v>0</v>
      </c>
      <c r="U14" s="73">
        <v>0</v>
      </c>
      <c r="V14" s="74">
        <v>-457</v>
      </c>
      <c r="W14">
        <v>0</v>
      </c>
      <c r="X14">
        <v>-221</v>
      </c>
      <c r="Y14">
        <v>0</v>
      </c>
      <c r="Z14">
        <v>0</v>
      </c>
      <c r="AA14">
        <v>-236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-226</v>
      </c>
      <c r="P15" s="46">
        <v>-251</v>
      </c>
      <c r="Q15" s="46">
        <v>0</v>
      </c>
      <c r="R15" s="46">
        <v>0</v>
      </c>
      <c r="S15" s="74">
        <v>0</v>
      </c>
      <c r="U15" s="73">
        <v>0</v>
      </c>
      <c r="V15" s="74">
        <v>-477</v>
      </c>
      <c r="W15">
        <v>0</v>
      </c>
      <c r="X15">
        <v>-226</v>
      </c>
      <c r="Y15">
        <v>0</v>
      </c>
      <c r="Z15">
        <v>0</v>
      </c>
      <c r="AA15">
        <v>-251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-231</v>
      </c>
      <c r="P16" s="46">
        <v>-256</v>
      </c>
      <c r="Q16" s="46">
        <v>0</v>
      </c>
      <c r="R16" s="46">
        <v>0</v>
      </c>
      <c r="S16" s="74">
        <v>0</v>
      </c>
      <c r="U16" s="73">
        <v>0</v>
      </c>
      <c r="V16" s="74">
        <v>-487</v>
      </c>
      <c r="W16">
        <v>0</v>
      </c>
      <c r="X16">
        <v>-231</v>
      </c>
      <c r="Y16">
        <v>0</v>
      </c>
      <c r="Z16">
        <v>0</v>
      </c>
      <c r="AA16">
        <v>-256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-236</v>
      </c>
      <c r="P17" s="46">
        <v>-259</v>
      </c>
      <c r="Q17" s="46">
        <v>0</v>
      </c>
      <c r="R17" s="46">
        <v>0</v>
      </c>
      <c r="S17" s="74">
        <v>0</v>
      </c>
      <c r="U17" s="73">
        <v>0</v>
      </c>
      <c r="V17" s="74">
        <v>-495</v>
      </c>
      <c r="W17">
        <v>0</v>
      </c>
      <c r="X17">
        <v>-236</v>
      </c>
      <c r="Y17">
        <v>0</v>
      </c>
      <c r="Z17">
        <v>0</v>
      </c>
      <c r="AA17">
        <v>-259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-236</v>
      </c>
      <c r="P18" s="46">
        <v>-265</v>
      </c>
      <c r="Q18" s="46">
        <v>0</v>
      </c>
      <c r="R18" s="46">
        <v>0</v>
      </c>
      <c r="S18" s="74">
        <v>0</v>
      </c>
      <c r="U18" s="73">
        <v>0</v>
      </c>
      <c r="V18" s="74">
        <v>-501</v>
      </c>
      <c r="W18">
        <v>0</v>
      </c>
      <c r="X18">
        <v>-236</v>
      </c>
      <c r="Y18">
        <v>0</v>
      </c>
      <c r="Z18">
        <v>0</v>
      </c>
      <c r="AA18">
        <v>-265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-244</v>
      </c>
      <c r="P19" s="46">
        <v>-268</v>
      </c>
      <c r="Q19" s="46">
        <v>0</v>
      </c>
      <c r="R19" s="46">
        <v>0</v>
      </c>
      <c r="S19" s="74">
        <v>0</v>
      </c>
      <c r="U19" s="73">
        <v>0</v>
      </c>
      <c r="V19" s="74">
        <v>-512</v>
      </c>
      <c r="W19">
        <v>0</v>
      </c>
      <c r="X19">
        <v>-244</v>
      </c>
      <c r="Y19">
        <v>0</v>
      </c>
      <c r="Z19">
        <v>0</v>
      </c>
      <c r="AA19">
        <v>-268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0</v>
      </c>
      <c r="O20" s="46">
        <v>-244</v>
      </c>
      <c r="P20" s="46">
        <v>-269</v>
      </c>
      <c r="Q20" s="46">
        <v>0</v>
      </c>
      <c r="R20" s="46">
        <v>0</v>
      </c>
      <c r="S20" s="74">
        <v>0</v>
      </c>
      <c r="U20" s="73">
        <v>0.1</v>
      </c>
      <c r="V20" s="74">
        <v>-513</v>
      </c>
      <c r="W20">
        <v>0</v>
      </c>
      <c r="X20">
        <v>-244</v>
      </c>
      <c r="Y20">
        <v>0</v>
      </c>
      <c r="Z20">
        <v>0.1</v>
      </c>
      <c r="AA20">
        <v>-269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0.28999999999999998</v>
      </c>
      <c r="N21" s="73">
        <v>0</v>
      </c>
      <c r="O21" s="46">
        <v>-254</v>
      </c>
      <c r="P21" s="46">
        <v>-276</v>
      </c>
      <c r="Q21" s="46">
        <v>0</v>
      </c>
      <c r="R21" s="46">
        <v>0</v>
      </c>
      <c r="S21" s="74">
        <v>0</v>
      </c>
      <c r="U21" s="73">
        <v>0.28999999999999998</v>
      </c>
      <c r="V21" s="74">
        <v>-530</v>
      </c>
      <c r="W21">
        <v>0</v>
      </c>
      <c r="X21">
        <v>-254</v>
      </c>
      <c r="Y21">
        <v>0</v>
      </c>
      <c r="Z21">
        <v>0.28999999999999998</v>
      </c>
      <c r="AA21">
        <v>-276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0.19</v>
      </c>
      <c r="N22" s="73">
        <v>0</v>
      </c>
      <c r="O22" s="46">
        <v>-254</v>
      </c>
      <c r="P22" s="46">
        <v>-272</v>
      </c>
      <c r="Q22" s="46">
        <v>0</v>
      </c>
      <c r="R22" s="46">
        <v>0</v>
      </c>
      <c r="S22" s="74">
        <v>0</v>
      </c>
      <c r="U22" s="73">
        <v>0.19</v>
      </c>
      <c r="V22" s="74">
        <v>-526</v>
      </c>
      <c r="W22">
        <v>0</v>
      </c>
      <c r="X22">
        <v>-254</v>
      </c>
      <c r="Y22">
        <v>0</v>
      </c>
      <c r="Z22">
        <v>0.19</v>
      </c>
      <c r="AA22">
        <v>-272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0.19</v>
      </c>
      <c r="N23" s="73">
        <v>0</v>
      </c>
      <c r="O23" s="46">
        <v>-256</v>
      </c>
      <c r="P23" s="46">
        <v>-262</v>
      </c>
      <c r="Q23" s="46">
        <v>0</v>
      </c>
      <c r="R23" s="46">
        <v>0</v>
      </c>
      <c r="S23" s="74">
        <v>0</v>
      </c>
      <c r="U23" s="73">
        <v>0.19</v>
      </c>
      <c r="V23" s="74">
        <v>-518</v>
      </c>
      <c r="W23">
        <v>0</v>
      </c>
      <c r="X23">
        <v>-256</v>
      </c>
      <c r="Y23">
        <v>0</v>
      </c>
      <c r="Z23">
        <v>0.19</v>
      </c>
      <c r="AA23">
        <v>-262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0.68</v>
      </c>
      <c r="N24" s="73">
        <v>0</v>
      </c>
      <c r="O24" s="46">
        <v>-251</v>
      </c>
      <c r="P24" s="46">
        <v>-246</v>
      </c>
      <c r="Q24" s="46">
        <v>0</v>
      </c>
      <c r="R24" s="46">
        <v>0</v>
      </c>
      <c r="S24" s="74">
        <v>0</v>
      </c>
      <c r="U24" s="73">
        <v>0.68</v>
      </c>
      <c r="V24" s="74">
        <v>-497</v>
      </c>
      <c r="W24">
        <v>0</v>
      </c>
      <c r="X24">
        <v>-251</v>
      </c>
      <c r="Y24">
        <v>0</v>
      </c>
      <c r="Z24">
        <v>0.68</v>
      </c>
      <c r="AA24">
        <v>-246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0</v>
      </c>
      <c r="O25" s="46">
        <v>-251</v>
      </c>
      <c r="P25" s="46">
        <v>-235</v>
      </c>
      <c r="Q25" s="46">
        <v>0</v>
      </c>
      <c r="R25" s="46">
        <v>0</v>
      </c>
      <c r="S25" s="74">
        <v>0</v>
      </c>
      <c r="U25" s="73">
        <v>0.77</v>
      </c>
      <c r="V25" s="74">
        <v>-486</v>
      </c>
      <c r="W25">
        <v>0</v>
      </c>
      <c r="X25">
        <v>-251</v>
      </c>
      <c r="Y25">
        <v>0</v>
      </c>
      <c r="Z25">
        <v>0.77</v>
      </c>
      <c r="AA25">
        <v>-235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3.09</v>
      </c>
      <c r="N26" s="73">
        <v>0</v>
      </c>
      <c r="O26" s="46">
        <v>-236</v>
      </c>
      <c r="P26" s="46">
        <v>-223</v>
      </c>
      <c r="Q26" s="46">
        <v>0</v>
      </c>
      <c r="R26" s="46">
        <v>0</v>
      </c>
      <c r="S26" s="74">
        <v>0</v>
      </c>
      <c r="U26" s="73">
        <v>3.09</v>
      </c>
      <c r="V26" s="74">
        <v>-459</v>
      </c>
      <c r="W26">
        <v>0</v>
      </c>
      <c r="X26">
        <v>-236</v>
      </c>
      <c r="Y26">
        <v>0</v>
      </c>
      <c r="Z26">
        <v>3.09</v>
      </c>
      <c r="AA26">
        <v>-223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2.0299999999999998</v>
      </c>
      <c r="N27" s="73">
        <v>0</v>
      </c>
      <c r="O27" s="46">
        <v>-214</v>
      </c>
      <c r="P27" s="46">
        <v>-213</v>
      </c>
      <c r="Q27" s="46">
        <v>0</v>
      </c>
      <c r="R27" s="46">
        <v>0</v>
      </c>
      <c r="S27" s="74">
        <v>0</v>
      </c>
      <c r="U27" s="73">
        <v>2.0299999999999998</v>
      </c>
      <c r="V27" s="74">
        <v>-427</v>
      </c>
      <c r="W27">
        <v>0</v>
      </c>
      <c r="X27">
        <v>-214</v>
      </c>
      <c r="Y27">
        <v>0</v>
      </c>
      <c r="Z27">
        <v>2.0299999999999998</v>
      </c>
      <c r="AA27">
        <v>-213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2.41</v>
      </c>
      <c r="N28" s="73">
        <v>0</v>
      </c>
      <c r="O28" s="46">
        <v>-186</v>
      </c>
      <c r="P28" s="46">
        <v>-206</v>
      </c>
      <c r="Q28" s="46">
        <v>0</v>
      </c>
      <c r="R28" s="46">
        <v>0</v>
      </c>
      <c r="S28" s="74">
        <v>0</v>
      </c>
      <c r="U28" s="73">
        <v>2.41</v>
      </c>
      <c r="V28" s="74">
        <v>-392</v>
      </c>
      <c r="W28">
        <v>0</v>
      </c>
      <c r="X28">
        <v>-186</v>
      </c>
      <c r="Y28">
        <v>0</v>
      </c>
      <c r="Z28">
        <v>2.41</v>
      </c>
      <c r="AA28">
        <v>-206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-169</v>
      </c>
      <c r="P29" s="46">
        <v>-210</v>
      </c>
      <c r="Q29" s="46">
        <v>0</v>
      </c>
      <c r="R29" s="46">
        <v>0</v>
      </c>
      <c r="S29" s="74">
        <v>0</v>
      </c>
      <c r="U29" s="73">
        <v>0</v>
      </c>
      <c r="V29" s="74">
        <v>-379</v>
      </c>
      <c r="W29">
        <v>0</v>
      </c>
      <c r="X29">
        <v>-169</v>
      </c>
      <c r="Y29">
        <v>0</v>
      </c>
      <c r="Z29">
        <v>0</v>
      </c>
      <c r="AA29">
        <v>-210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-178.3</v>
      </c>
      <c r="P30" s="46">
        <v>-217</v>
      </c>
      <c r="Q30" s="46">
        <v>0</v>
      </c>
      <c r="R30" s="46">
        <v>0</v>
      </c>
      <c r="S30" s="74">
        <v>0</v>
      </c>
      <c r="U30" s="73">
        <v>0</v>
      </c>
      <c r="V30" s="74">
        <v>-395.3</v>
      </c>
      <c r="W30">
        <v>0</v>
      </c>
      <c r="X30">
        <v>-178.3</v>
      </c>
      <c r="Y30">
        <v>0</v>
      </c>
      <c r="Z30">
        <v>0</v>
      </c>
      <c r="AA30">
        <v>-217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-159</v>
      </c>
      <c r="P31" s="46">
        <v>-222</v>
      </c>
      <c r="Q31" s="46">
        <v>0</v>
      </c>
      <c r="R31" s="46">
        <v>0</v>
      </c>
      <c r="S31" s="74">
        <v>0</v>
      </c>
      <c r="U31" s="73">
        <v>0</v>
      </c>
      <c r="V31" s="74">
        <v>-381</v>
      </c>
      <c r="W31">
        <v>0</v>
      </c>
      <c r="X31">
        <v>-159</v>
      </c>
      <c r="Y31">
        <v>0</v>
      </c>
      <c r="Z31">
        <v>0</v>
      </c>
      <c r="AA31">
        <v>-222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-176</v>
      </c>
      <c r="P32" s="46">
        <v>-233</v>
      </c>
      <c r="Q32" s="46">
        <v>0</v>
      </c>
      <c r="R32" s="46">
        <v>0</v>
      </c>
      <c r="S32" s="74">
        <v>0</v>
      </c>
      <c r="U32" s="73">
        <v>0</v>
      </c>
      <c r="V32" s="74">
        <v>-409</v>
      </c>
      <c r="W32">
        <v>0</v>
      </c>
      <c r="X32">
        <v>-176</v>
      </c>
      <c r="Y32">
        <v>0</v>
      </c>
      <c r="Z32">
        <v>0</v>
      </c>
      <c r="AA32">
        <v>-233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-191</v>
      </c>
      <c r="P33" s="46">
        <v>-254</v>
      </c>
      <c r="Q33" s="46">
        <v>0</v>
      </c>
      <c r="R33" s="46">
        <v>0</v>
      </c>
      <c r="S33" s="74">
        <v>0</v>
      </c>
      <c r="U33" s="73">
        <v>0</v>
      </c>
      <c r="V33" s="74">
        <v>-445</v>
      </c>
      <c r="W33">
        <v>0</v>
      </c>
      <c r="X33">
        <v>-191</v>
      </c>
      <c r="Y33">
        <v>0</v>
      </c>
      <c r="Z33">
        <v>0</v>
      </c>
      <c r="AA33">
        <v>-254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-211</v>
      </c>
      <c r="P34" s="46">
        <v>-269</v>
      </c>
      <c r="Q34" s="46">
        <v>0</v>
      </c>
      <c r="R34" s="46">
        <v>0</v>
      </c>
      <c r="S34" s="74">
        <v>0</v>
      </c>
      <c r="U34" s="73">
        <v>0</v>
      </c>
      <c r="V34" s="74">
        <v>-480</v>
      </c>
      <c r="W34">
        <v>0</v>
      </c>
      <c r="X34">
        <v>-211</v>
      </c>
      <c r="Y34">
        <v>0</v>
      </c>
      <c r="Z34">
        <v>0</v>
      </c>
      <c r="AA34">
        <v>-269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-239</v>
      </c>
      <c r="P35" s="46">
        <v>-292</v>
      </c>
      <c r="Q35" s="46">
        <v>0</v>
      </c>
      <c r="R35" s="46">
        <v>0</v>
      </c>
      <c r="S35" s="74">
        <v>0</v>
      </c>
      <c r="U35" s="73">
        <v>0</v>
      </c>
      <c r="V35" s="74">
        <v>-531</v>
      </c>
      <c r="W35">
        <v>0</v>
      </c>
      <c r="X35">
        <v>-239</v>
      </c>
      <c r="Y35">
        <v>0</v>
      </c>
      <c r="Z35">
        <v>0</v>
      </c>
      <c r="AA35">
        <v>-292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-264</v>
      </c>
      <c r="P36" s="46">
        <v>-295</v>
      </c>
      <c r="Q36" s="46">
        <v>0</v>
      </c>
      <c r="R36" s="46">
        <v>0</v>
      </c>
      <c r="S36" s="74">
        <v>0</v>
      </c>
      <c r="U36" s="73">
        <v>0</v>
      </c>
      <c r="V36" s="74">
        <v>-559</v>
      </c>
      <c r="W36">
        <v>0</v>
      </c>
      <c r="X36">
        <v>-264</v>
      </c>
      <c r="Y36">
        <v>0</v>
      </c>
      <c r="Z36">
        <v>0</v>
      </c>
      <c r="AA36">
        <v>-295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-246.41</v>
      </c>
      <c r="P37" s="46">
        <v>-302</v>
      </c>
      <c r="Q37" s="46">
        <v>0</v>
      </c>
      <c r="R37" s="46">
        <v>0</v>
      </c>
      <c r="S37" s="74">
        <v>0</v>
      </c>
      <c r="U37" s="73">
        <v>0</v>
      </c>
      <c r="V37" s="74">
        <v>-548.41</v>
      </c>
      <c r="W37">
        <v>0</v>
      </c>
      <c r="X37">
        <v>-246.41</v>
      </c>
      <c r="Y37">
        <v>0</v>
      </c>
      <c r="Z37">
        <v>0</v>
      </c>
      <c r="AA37">
        <v>-302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-294</v>
      </c>
      <c r="P38" s="46">
        <v>-307</v>
      </c>
      <c r="Q38" s="46">
        <v>0</v>
      </c>
      <c r="R38" s="46">
        <v>0</v>
      </c>
      <c r="S38" s="74">
        <v>0</v>
      </c>
      <c r="U38" s="73">
        <v>0</v>
      </c>
      <c r="V38" s="74">
        <v>-601</v>
      </c>
      <c r="W38">
        <v>0</v>
      </c>
      <c r="X38">
        <v>-294</v>
      </c>
      <c r="Y38">
        <v>0</v>
      </c>
      <c r="Z38">
        <v>0</v>
      </c>
      <c r="AA38">
        <v>-307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-249</v>
      </c>
      <c r="P39" s="46">
        <v>-301</v>
      </c>
      <c r="Q39" s="46">
        <v>0</v>
      </c>
      <c r="R39" s="46">
        <v>0</v>
      </c>
      <c r="S39" s="74">
        <v>0</v>
      </c>
      <c r="U39" s="73">
        <v>0</v>
      </c>
      <c r="V39" s="74">
        <v>-550</v>
      </c>
      <c r="W39">
        <v>0</v>
      </c>
      <c r="X39">
        <v>-249</v>
      </c>
      <c r="Y39">
        <v>0</v>
      </c>
      <c r="Z39">
        <v>0</v>
      </c>
      <c r="AA39">
        <v>-301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-249</v>
      </c>
      <c r="P40" s="46">
        <v>-29</v>
      </c>
      <c r="Q40" s="46">
        <v>0</v>
      </c>
      <c r="R40" s="46">
        <v>0</v>
      </c>
      <c r="S40" s="74">
        <v>0</v>
      </c>
      <c r="U40" s="73">
        <v>0</v>
      </c>
      <c r="V40" s="74">
        <v>-278</v>
      </c>
      <c r="W40">
        <v>0</v>
      </c>
      <c r="X40">
        <v>-249</v>
      </c>
      <c r="Y40">
        <v>0</v>
      </c>
      <c r="Z40">
        <v>0</v>
      </c>
      <c r="AA40">
        <v>-29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-244</v>
      </c>
      <c r="P41" s="46">
        <v>-42.81</v>
      </c>
      <c r="Q41" s="46">
        <v>0</v>
      </c>
      <c r="R41" s="46">
        <v>0</v>
      </c>
      <c r="S41" s="74">
        <v>0</v>
      </c>
      <c r="U41" s="73">
        <v>0</v>
      </c>
      <c r="V41" s="74">
        <v>-286.81</v>
      </c>
      <c r="W41">
        <v>0</v>
      </c>
      <c r="X41">
        <v>-244</v>
      </c>
      <c r="Y41">
        <v>0</v>
      </c>
      <c r="Z41">
        <v>0</v>
      </c>
      <c r="AA41">
        <v>-42.81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-244</v>
      </c>
      <c r="P42" s="46">
        <v>-45.92</v>
      </c>
      <c r="Q42" s="46">
        <v>0</v>
      </c>
      <c r="R42" s="46">
        <v>0</v>
      </c>
      <c r="S42" s="74">
        <v>0</v>
      </c>
      <c r="U42" s="73">
        <v>0</v>
      </c>
      <c r="V42" s="74">
        <v>-289.92</v>
      </c>
      <c r="W42">
        <v>0</v>
      </c>
      <c r="X42">
        <v>-244</v>
      </c>
      <c r="Y42">
        <v>0</v>
      </c>
      <c r="Z42">
        <v>0</v>
      </c>
      <c r="AA42">
        <v>-45.92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-244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-244</v>
      </c>
      <c r="W43">
        <v>0</v>
      </c>
      <c r="X43">
        <v>-244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-244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-244</v>
      </c>
      <c r="W44">
        <v>0</v>
      </c>
      <c r="X44">
        <v>-244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-203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-203</v>
      </c>
      <c r="W45">
        <v>0</v>
      </c>
      <c r="X45">
        <v>-203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-198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-198</v>
      </c>
      <c r="W46">
        <v>0</v>
      </c>
      <c r="X46">
        <v>-198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-193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-193</v>
      </c>
      <c r="W47">
        <v>0</v>
      </c>
      <c r="X47">
        <v>-193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-188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-188</v>
      </c>
      <c r="W48">
        <v>0</v>
      </c>
      <c r="X48">
        <v>-188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-173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-173</v>
      </c>
      <c r="W49">
        <v>0</v>
      </c>
      <c r="X49">
        <v>-173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-163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-163</v>
      </c>
      <c r="W50">
        <v>0</v>
      </c>
      <c r="X50">
        <v>-163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-142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-142</v>
      </c>
      <c r="W51">
        <v>0</v>
      </c>
      <c r="X51">
        <v>-142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-137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-137</v>
      </c>
      <c r="W52">
        <v>0</v>
      </c>
      <c r="X52">
        <v>-137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-132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-132</v>
      </c>
      <c r="W53">
        <v>0</v>
      </c>
      <c r="X53">
        <v>-132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-132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-132</v>
      </c>
      <c r="W54">
        <v>0</v>
      </c>
      <c r="X54">
        <v>-132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-167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-167</v>
      </c>
      <c r="W55">
        <v>0</v>
      </c>
      <c r="X55">
        <v>-167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-182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-182</v>
      </c>
      <c r="W56">
        <v>0</v>
      </c>
      <c r="X56">
        <v>-182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-192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-192</v>
      </c>
      <c r="W57">
        <v>0</v>
      </c>
      <c r="X57">
        <v>-192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-182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-182</v>
      </c>
      <c r="W58">
        <v>0</v>
      </c>
      <c r="X58">
        <v>-182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-188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-188</v>
      </c>
      <c r="W59">
        <v>0</v>
      </c>
      <c r="X59">
        <v>-188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-183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-183</v>
      </c>
      <c r="W60">
        <v>0</v>
      </c>
      <c r="X60">
        <v>-183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-178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-178</v>
      </c>
      <c r="W61">
        <v>0</v>
      </c>
      <c r="X61">
        <v>-178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-173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-173</v>
      </c>
      <c r="W62">
        <v>0</v>
      </c>
      <c r="X62">
        <v>-173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-158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-158</v>
      </c>
      <c r="W63">
        <v>0</v>
      </c>
      <c r="X63">
        <v>-158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-148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-148</v>
      </c>
      <c r="W64">
        <v>0</v>
      </c>
      <c r="X64">
        <v>-148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-174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-174</v>
      </c>
      <c r="W65">
        <v>0</v>
      </c>
      <c r="X65">
        <v>-174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-169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-169</v>
      </c>
      <c r="W66">
        <v>0</v>
      </c>
      <c r="X66">
        <v>-169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-159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-159</v>
      </c>
      <c r="W67">
        <v>0</v>
      </c>
      <c r="X67">
        <v>-159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-177.05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-177.05</v>
      </c>
      <c r="W68">
        <v>0</v>
      </c>
      <c r="X68">
        <v>-177.05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-169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-169</v>
      </c>
      <c r="W69">
        <v>0</v>
      </c>
      <c r="X69">
        <v>-169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-151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-151</v>
      </c>
      <c r="W70">
        <v>0</v>
      </c>
      <c r="X70">
        <v>-151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-81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-81</v>
      </c>
      <c r="W71">
        <v>0</v>
      </c>
      <c r="X71">
        <v>-81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-46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-46</v>
      </c>
      <c r="W72">
        <v>0</v>
      </c>
      <c r="X72">
        <v>-46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-21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-21</v>
      </c>
      <c r="W73">
        <v>0</v>
      </c>
      <c r="X73">
        <v>-21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44.36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44.36</v>
      </c>
      <c r="V74" s="74">
        <v>0</v>
      </c>
      <c r="W74">
        <v>44.36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60.75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60.75</v>
      </c>
      <c r="V75" s="74">
        <v>0</v>
      </c>
      <c r="W75">
        <v>60.75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-31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-31</v>
      </c>
      <c r="W77">
        <v>0</v>
      </c>
      <c r="X77">
        <v>-31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0.19</v>
      </c>
      <c r="N78" s="73">
        <v>0</v>
      </c>
      <c r="O78" s="46">
        <v>-36</v>
      </c>
      <c r="P78" s="46">
        <v>0</v>
      </c>
      <c r="Q78" s="46">
        <v>0</v>
      </c>
      <c r="R78" s="46">
        <v>0</v>
      </c>
      <c r="S78" s="74">
        <v>0</v>
      </c>
      <c r="U78" s="73">
        <v>0.19</v>
      </c>
      <c r="V78" s="74">
        <v>-36</v>
      </c>
      <c r="W78">
        <v>0</v>
      </c>
      <c r="X78">
        <v>-36</v>
      </c>
      <c r="Y78">
        <v>0</v>
      </c>
      <c r="Z78">
        <v>0.19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3.18</v>
      </c>
      <c r="N79" s="73">
        <v>0</v>
      </c>
      <c r="O79" s="46">
        <v>-31</v>
      </c>
      <c r="P79" s="46">
        <v>-36</v>
      </c>
      <c r="Q79" s="46">
        <v>0</v>
      </c>
      <c r="R79" s="46">
        <v>0</v>
      </c>
      <c r="S79" s="74">
        <v>0</v>
      </c>
      <c r="U79" s="73">
        <v>3.18</v>
      </c>
      <c r="V79" s="74">
        <v>-67</v>
      </c>
      <c r="W79">
        <v>0</v>
      </c>
      <c r="X79">
        <v>-31</v>
      </c>
      <c r="Y79">
        <v>0</v>
      </c>
      <c r="Z79">
        <v>3.18</v>
      </c>
      <c r="AA79">
        <v>-36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4.24</v>
      </c>
      <c r="N80" s="73">
        <v>0</v>
      </c>
      <c r="O80" s="46">
        <v>-49</v>
      </c>
      <c r="P80" s="46">
        <v>-271</v>
      </c>
      <c r="Q80" s="46">
        <v>0</v>
      </c>
      <c r="R80" s="46">
        <v>0</v>
      </c>
      <c r="S80" s="74">
        <v>0</v>
      </c>
      <c r="U80" s="73">
        <v>4.24</v>
      </c>
      <c r="V80" s="74">
        <v>-320</v>
      </c>
      <c r="W80">
        <v>0</v>
      </c>
      <c r="X80">
        <v>-49</v>
      </c>
      <c r="Y80">
        <v>0</v>
      </c>
      <c r="Z80">
        <v>4.24</v>
      </c>
      <c r="AA80">
        <v>-271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2.41</v>
      </c>
      <c r="N81" s="73">
        <v>0</v>
      </c>
      <c r="O81" s="46">
        <v>-49</v>
      </c>
      <c r="P81" s="46">
        <v>-164.1</v>
      </c>
      <c r="Q81" s="46">
        <v>0</v>
      </c>
      <c r="R81" s="46">
        <v>0</v>
      </c>
      <c r="S81" s="74">
        <v>0</v>
      </c>
      <c r="U81" s="73">
        <v>2.41</v>
      </c>
      <c r="V81" s="74">
        <v>-213.1</v>
      </c>
      <c r="W81">
        <v>0</v>
      </c>
      <c r="X81">
        <v>-49</v>
      </c>
      <c r="Y81">
        <v>0</v>
      </c>
      <c r="Z81">
        <v>2.41</v>
      </c>
      <c r="AA81">
        <v>-164.1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2.12</v>
      </c>
      <c r="N82" s="73">
        <v>0</v>
      </c>
      <c r="O82" s="46">
        <v>-26</v>
      </c>
      <c r="P82" s="46">
        <v>0</v>
      </c>
      <c r="Q82" s="46">
        <v>0</v>
      </c>
      <c r="R82" s="46">
        <v>0</v>
      </c>
      <c r="S82" s="74">
        <v>0</v>
      </c>
      <c r="U82" s="73">
        <v>2.12</v>
      </c>
      <c r="V82" s="74">
        <v>-26</v>
      </c>
      <c r="W82">
        <v>0</v>
      </c>
      <c r="X82">
        <v>-26</v>
      </c>
      <c r="Y82">
        <v>0</v>
      </c>
      <c r="Z82">
        <v>2.12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7.33</v>
      </c>
      <c r="N83" s="73">
        <v>0</v>
      </c>
      <c r="O83" s="46">
        <v>-59</v>
      </c>
      <c r="P83" s="46">
        <v>-16</v>
      </c>
      <c r="Q83" s="46">
        <v>0</v>
      </c>
      <c r="R83" s="46">
        <v>0</v>
      </c>
      <c r="S83" s="74">
        <v>0</v>
      </c>
      <c r="U83" s="73">
        <v>7.33</v>
      </c>
      <c r="V83" s="74">
        <v>-75</v>
      </c>
      <c r="W83">
        <v>0</v>
      </c>
      <c r="X83">
        <v>-59</v>
      </c>
      <c r="Y83">
        <v>0</v>
      </c>
      <c r="Z83">
        <v>7.33</v>
      </c>
      <c r="AA83">
        <v>-16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5.69</v>
      </c>
      <c r="N84" s="73">
        <v>0</v>
      </c>
      <c r="O84" s="46">
        <v>-46</v>
      </c>
      <c r="P84" s="46">
        <v>-38</v>
      </c>
      <c r="Q84" s="46">
        <v>0</v>
      </c>
      <c r="R84" s="46">
        <v>0</v>
      </c>
      <c r="S84" s="74">
        <v>0</v>
      </c>
      <c r="U84" s="73">
        <v>5.69</v>
      </c>
      <c r="V84" s="74">
        <v>-84</v>
      </c>
      <c r="W84">
        <v>0</v>
      </c>
      <c r="X84">
        <v>-46</v>
      </c>
      <c r="Y84">
        <v>0</v>
      </c>
      <c r="Z84">
        <v>5.69</v>
      </c>
      <c r="AA84">
        <v>-38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8.68</v>
      </c>
      <c r="N85" s="73">
        <v>0</v>
      </c>
      <c r="O85" s="46">
        <v>-39</v>
      </c>
      <c r="P85" s="46">
        <v>-11</v>
      </c>
      <c r="Q85" s="46">
        <v>0</v>
      </c>
      <c r="R85" s="46">
        <v>0</v>
      </c>
      <c r="S85" s="74">
        <v>0</v>
      </c>
      <c r="U85" s="73">
        <v>8.68</v>
      </c>
      <c r="V85" s="74">
        <v>-50</v>
      </c>
      <c r="W85">
        <v>0</v>
      </c>
      <c r="X85">
        <v>-39</v>
      </c>
      <c r="Y85">
        <v>0</v>
      </c>
      <c r="Z85">
        <v>8.68</v>
      </c>
      <c r="AA85">
        <v>-11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7.52</v>
      </c>
      <c r="N86" s="73">
        <v>0</v>
      </c>
      <c r="O86" s="46">
        <v>-19</v>
      </c>
      <c r="P86" s="46">
        <v>-11</v>
      </c>
      <c r="Q86" s="46">
        <v>0</v>
      </c>
      <c r="R86" s="46">
        <v>0</v>
      </c>
      <c r="S86" s="74">
        <v>0</v>
      </c>
      <c r="U86" s="73">
        <v>7.52</v>
      </c>
      <c r="V86" s="74">
        <v>-30</v>
      </c>
      <c r="W86">
        <v>0</v>
      </c>
      <c r="X86">
        <v>-19</v>
      </c>
      <c r="Y86">
        <v>0</v>
      </c>
      <c r="Z86">
        <v>7.52</v>
      </c>
      <c r="AA86">
        <v>-11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7.14</v>
      </c>
      <c r="N87" s="73">
        <v>0</v>
      </c>
      <c r="O87" s="46">
        <v>-64</v>
      </c>
      <c r="P87" s="46">
        <v>-386</v>
      </c>
      <c r="Q87" s="46">
        <v>0</v>
      </c>
      <c r="R87" s="46">
        <v>0</v>
      </c>
      <c r="S87" s="74">
        <v>0</v>
      </c>
      <c r="U87" s="73">
        <v>7.14</v>
      </c>
      <c r="V87" s="74">
        <v>-450</v>
      </c>
      <c r="W87">
        <v>0</v>
      </c>
      <c r="X87">
        <v>-64</v>
      </c>
      <c r="Y87">
        <v>0</v>
      </c>
      <c r="Z87">
        <v>7.14</v>
      </c>
      <c r="AA87">
        <v>-386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7.52</v>
      </c>
      <c r="N88" s="73">
        <v>0</v>
      </c>
      <c r="O88" s="46">
        <v>-69</v>
      </c>
      <c r="P88" s="46">
        <v>-374</v>
      </c>
      <c r="Q88" s="46">
        <v>0</v>
      </c>
      <c r="R88" s="46">
        <v>0</v>
      </c>
      <c r="S88" s="74">
        <v>0</v>
      </c>
      <c r="U88" s="73">
        <v>7.52</v>
      </c>
      <c r="V88" s="74">
        <v>-443</v>
      </c>
      <c r="W88">
        <v>0</v>
      </c>
      <c r="X88">
        <v>-69</v>
      </c>
      <c r="Y88">
        <v>0</v>
      </c>
      <c r="Z88">
        <v>7.52</v>
      </c>
      <c r="AA88">
        <v>-374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7.23</v>
      </c>
      <c r="N89" s="73">
        <v>0</v>
      </c>
      <c r="O89" s="46">
        <v>-84</v>
      </c>
      <c r="P89" s="46">
        <v>-376</v>
      </c>
      <c r="Q89" s="46">
        <v>0</v>
      </c>
      <c r="R89" s="46">
        <v>0</v>
      </c>
      <c r="S89" s="74">
        <v>0</v>
      </c>
      <c r="U89" s="73">
        <v>7.23</v>
      </c>
      <c r="V89" s="74">
        <v>-460</v>
      </c>
      <c r="W89">
        <v>0</v>
      </c>
      <c r="X89">
        <v>-84</v>
      </c>
      <c r="Y89">
        <v>0</v>
      </c>
      <c r="Z89">
        <v>7.23</v>
      </c>
      <c r="AA89">
        <v>-376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-105.65</v>
      </c>
      <c r="P90" s="46">
        <v>-128</v>
      </c>
      <c r="Q90" s="46">
        <v>0</v>
      </c>
      <c r="R90" s="46">
        <v>0</v>
      </c>
      <c r="S90" s="74">
        <v>0</v>
      </c>
      <c r="U90" s="73">
        <v>4.7300000000000004</v>
      </c>
      <c r="V90" s="74">
        <v>-233.65</v>
      </c>
      <c r="W90">
        <v>0</v>
      </c>
      <c r="X90">
        <v>-105.65</v>
      </c>
      <c r="Y90">
        <v>0</v>
      </c>
      <c r="Z90">
        <v>4.7300000000000004</v>
      </c>
      <c r="AA90">
        <v>-128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12.15</v>
      </c>
      <c r="L91" s="46">
        <v>0</v>
      </c>
      <c r="M91" s="74">
        <v>9.93</v>
      </c>
      <c r="N91" s="73">
        <v>0</v>
      </c>
      <c r="O91" s="46">
        <v>-124</v>
      </c>
      <c r="P91" s="46">
        <v>-422</v>
      </c>
      <c r="Q91" s="46">
        <v>0</v>
      </c>
      <c r="R91" s="46">
        <v>0</v>
      </c>
      <c r="S91" s="74">
        <v>0</v>
      </c>
      <c r="U91" s="73">
        <v>22.08</v>
      </c>
      <c r="V91" s="74">
        <v>-546</v>
      </c>
      <c r="W91">
        <v>0</v>
      </c>
      <c r="X91">
        <v>-124</v>
      </c>
      <c r="Y91">
        <v>12.15</v>
      </c>
      <c r="Z91">
        <v>9.93</v>
      </c>
      <c r="AA91">
        <v>-422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2.6</v>
      </c>
      <c r="L92" s="46">
        <v>0</v>
      </c>
      <c r="M92" s="74">
        <v>2.7</v>
      </c>
      <c r="N92" s="73">
        <v>0</v>
      </c>
      <c r="O92" s="46">
        <v>-114</v>
      </c>
      <c r="P92" s="46">
        <v>-408</v>
      </c>
      <c r="Q92" s="46">
        <v>0</v>
      </c>
      <c r="R92" s="46">
        <v>0</v>
      </c>
      <c r="S92" s="74">
        <v>0</v>
      </c>
      <c r="U92" s="73">
        <v>5.3</v>
      </c>
      <c r="V92" s="74">
        <v>-522</v>
      </c>
      <c r="W92">
        <v>0</v>
      </c>
      <c r="X92">
        <v>-114</v>
      </c>
      <c r="Y92">
        <v>2.6</v>
      </c>
      <c r="Z92">
        <v>2.7</v>
      </c>
      <c r="AA92">
        <v>-408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3.57</v>
      </c>
      <c r="N93" s="73">
        <v>0</v>
      </c>
      <c r="O93" s="46">
        <v>-114</v>
      </c>
      <c r="P93" s="46">
        <v>-399</v>
      </c>
      <c r="Q93" s="46">
        <v>0</v>
      </c>
      <c r="R93" s="46">
        <v>0</v>
      </c>
      <c r="S93" s="74">
        <v>0</v>
      </c>
      <c r="U93" s="73">
        <v>3.57</v>
      </c>
      <c r="V93" s="74">
        <v>-513</v>
      </c>
      <c r="W93">
        <v>0</v>
      </c>
      <c r="X93">
        <v>-114</v>
      </c>
      <c r="Y93">
        <v>0</v>
      </c>
      <c r="Z93">
        <v>3.57</v>
      </c>
      <c r="AA93">
        <v>-399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28.06</v>
      </c>
      <c r="L94" s="46">
        <v>0</v>
      </c>
      <c r="M94" s="74">
        <v>4.34</v>
      </c>
      <c r="N94" s="73">
        <v>0</v>
      </c>
      <c r="O94" s="46">
        <v>-130</v>
      </c>
      <c r="P94" s="46">
        <v>-327</v>
      </c>
      <c r="Q94" s="46">
        <v>0</v>
      </c>
      <c r="R94" s="46">
        <v>0</v>
      </c>
      <c r="S94" s="74">
        <v>0</v>
      </c>
      <c r="U94" s="73">
        <v>32.4</v>
      </c>
      <c r="V94" s="74">
        <v>-457</v>
      </c>
      <c r="W94">
        <v>0</v>
      </c>
      <c r="X94">
        <v>-130</v>
      </c>
      <c r="Y94">
        <v>28.06</v>
      </c>
      <c r="Z94">
        <v>4.34</v>
      </c>
      <c r="AA94">
        <v>-327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6.08</v>
      </c>
      <c r="N95" s="73">
        <v>0</v>
      </c>
      <c r="O95" s="46">
        <v>-135</v>
      </c>
      <c r="P95" s="46">
        <v>-330</v>
      </c>
      <c r="Q95" s="46">
        <v>0</v>
      </c>
      <c r="R95" s="46">
        <v>0</v>
      </c>
      <c r="S95" s="74">
        <v>0</v>
      </c>
      <c r="U95" s="73">
        <v>6.08</v>
      </c>
      <c r="V95" s="74">
        <v>-465</v>
      </c>
      <c r="W95">
        <v>0</v>
      </c>
      <c r="X95">
        <v>-135</v>
      </c>
      <c r="Y95">
        <v>0</v>
      </c>
      <c r="Z95">
        <v>6.08</v>
      </c>
      <c r="AA95">
        <v>-330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2.12</v>
      </c>
      <c r="N96" s="73">
        <v>0</v>
      </c>
      <c r="O96" s="46">
        <v>-115</v>
      </c>
      <c r="P96" s="46">
        <v>-307</v>
      </c>
      <c r="Q96" s="46">
        <v>0</v>
      </c>
      <c r="R96" s="46">
        <v>0</v>
      </c>
      <c r="S96" s="74">
        <v>0</v>
      </c>
      <c r="U96" s="73">
        <v>2.12</v>
      </c>
      <c r="V96" s="74">
        <v>-422</v>
      </c>
      <c r="W96">
        <v>0</v>
      </c>
      <c r="X96">
        <v>-115</v>
      </c>
      <c r="Y96">
        <v>0</v>
      </c>
      <c r="Z96">
        <v>2.12</v>
      </c>
      <c r="AA96">
        <v>-307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1.06</v>
      </c>
      <c r="N97" s="73">
        <v>0</v>
      </c>
      <c r="O97" s="46">
        <v>-54</v>
      </c>
      <c r="P97" s="46">
        <v>-322</v>
      </c>
      <c r="Q97" s="46">
        <v>0</v>
      </c>
      <c r="R97" s="46">
        <v>0</v>
      </c>
      <c r="S97" s="74">
        <v>0</v>
      </c>
      <c r="U97" s="73">
        <v>1.06</v>
      </c>
      <c r="V97" s="74">
        <v>-376</v>
      </c>
      <c r="W97">
        <v>0</v>
      </c>
      <c r="X97">
        <v>-54</v>
      </c>
      <c r="Y97">
        <v>0</v>
      </c>
      <c r="Z97">
        <v>1.06</v>
      </c>
      <c r="AA97">
        <v>-322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0.48</v>
      </c>
      <c r="N98" s="73">
        <v>0</v>
      </c>
      <c r="O98" s="46">
        <v>-69</v>
      </c>
      <c r="P98" s="46">
        <v>-335</v>
      </c>
      <c r="Q98" s="46">
        <v>0</v>
      </c>
      <c r="R98" s="46">
        <v>0</v>
      </c>
      <c r="S98" s="74">
        <v>0</v>
      </c>
      <c r="U98" s="73">
        <v>0.48</v>
      </c>
      <c r="V98" s="74">
        <v>-404</v>
      </c>
      <c r="W98">
        <v>0</v>
      </c>
      <c r="X98">
        <v>-69</v>
      </c>
      <c r="Y98">
        <v>0</v>
      </c>
      <c r="Z98">
        <v>0.48</v>
      </c>
      <c r="AA98">
        <v>-335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2.6277499999999999E-2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1.0774999999999998E-2</v>
      </c>
      <c r="L99" s="69">
        <f t="shared" si="1"/>
        <v>0</v>
      </c>
      <c r="M99" s="69">
        <f t="shared" si="1"/>
        <v>2.7002500000000002E-2</v>
      </c>
      <c r="N99" s="68">
        <f t="shared" si="1"/>
        <v>0</v>
      </c>
      <c r="O99" s="69">
        <f t="shared" si="1"/>
        <v>-3.8603524999999994</v>
      </c>
      <c r="P99" s="69">
        <f t="shared" si="1"/>
        <v>-3.5199574999999999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6.4055000000000001E-2</v>
      </c>
      <c r="V99" s="70">
        <f t="shared" si="1"/>
        <v>-7.3803099999999997</v>
      </c>
      <c r="W99">
        <f t="shared" si="1"/>
        <v>2.6277499999999999E-2</v>
      </c>
      <c r="X99">
        <f t="shared" si="1"/>
        <v>-3.8603524999999994</v>
      </c>
      <c r="Y99">
        <f t="shared" si="1"/>
        <v>1.0774999999999998E-2</v>
      </c>
      <c r="Z99">
        <f t="shared" si="1"/>
        <v>2.7002500000000002E-2</v>
      </c>
      <c r="AA99">
        <f t="shared" si="1"/>
        <v>-3.5199574999999999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451</v>
      </c>
      <c r="Z1" t="s">
        <v>540</v>
      </c>
      <c r="AA1" t="s">
        <v>542</v>
      </c>
      <c r="AB1" t="s">
        <v>544</v>
      </c>
      <c r="AC1" t="s">
        <v>546</v>
      </c>
      <c r="AD1" t="s">
        <v>548</v>
      </c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W2" s="28" t="s">
        <v>369</v>
      </c>
      <c r="X2" t="s">
        <v>358</v>
      </c>
      <c r="Y2" t="s">
        <v>538</v>
      </c>
      <c r="Z2" t="s">
        <v>145</v>
      </c>
      <c r="AA2" t="s">
        <v>148</v>
      </c>
      <c r="AB2" t="s">
        <v>149</v>
      </c>
      <c r="AC2" t="s">
        <v>149</v>
      </c>
      <c r="AD2" t="s">
        <v>146</v>
      </c>
    </row>
    <row r="3" spans="1:3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7.37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550</v>
      </c>
      <c r="W3">
        <v>0</v>
      </c>
      <c r="X3">
        <v>0.48</v>
      </c>
      <c r="Y3">
        <v>0</v>
      </c>
      <c r="Z3">
        <v>40.98</v>
      </c>
      <c r="AA3">
        <v>0</v>
      </c>
      <c r="AB3">
        <v>0</v>
      </c>
      <c r="AC3">
        <v>7.37</v>
      </c>
      <c r="AD3">
        <v>0</v>
      </c>
    </row>
    <row r="4" spans="1:30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7.37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550</v>
      </c>
      <c r="W4">
        <v>0</v>
      </c>
      <c r="X4">
        <v>0.48</v>
      </c>
      <c r="Y4">
        <v>0</v>
      </c>
      <c r="Z4">
        <v>40.98</v>
      </c>
      <c r="AA4">
        <v>0</v>
      </c>
      <c r="AB4">
        <v>0</v>
      </c>
      <c r="AC4">
        <v>7.37</v>
      </c>
      <c r="AD4">
        <v>0</v>
      </c>
    </row>
    <row r="5" spans="1:30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7.37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0.48</v>
      </c>
      <c r="Y5">
        <v>0</v>
      </c>
      <c r="Z5">
        <v>40.98</v>
      </c>
      <c r="AA5">
        <v>0</v>
      </c>
      <c r="AB5">
        <v>0</v>
      </c>
      <c r="AC5">
        <v>7.37</v>
      </c>
      <c r="AD5">
        <v>0</v>
      </c>
    </row>
    <row r="6" spans="1:30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7.37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0.48</v>
      </c>
      <c r="Y6">
        <v>0</v>
      </c>
      <c r="Z6">
        <v>40.98</v>
      </c>
      <c r="AA6">
        <v>0</v>
      </c>
      <c r="AB6">
        <v>0</v>
      </c>
      <c r="AC6">
        <v>7.37</v>
      </c>
      <c r="AD6">
        <v>0</v>
      </c>
    </row>
    <row r="7" spans="1:30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7.27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0</v>
      </c>
      <c r="Z7">
        <v>40.98</v>
      </c>
      <c r="AA7">
        <v>0</v>
      </c>
      <c r="AB7">
        <v>0</v>
      </c>
      <c r="AC7">
        <v>7.27</v>
      </c>
      <c r="AD7">
        <v>0</v>
      </c>
    </row>
    <row r="8" spans="1:30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7.27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0</v>
      </c>
      <c r="Z8">
        <v>40.98</v>
      </c>
      <c r="AA8">
        <v>0</v>
      </c>
      <c r="AB8">
        <v>0</v>
      </c>
      <c r="AC8">
        <v>7.27</v>
      </c>
      <c r="AD8">
        <v>0</v>
      </c>
    </row>
    <row r="9" spans="1:30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7.27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0</v>
      </c>
      <c r="Z9">
        <v>40.98</v>
      </c>
      <c r="AA9">
        <v>0</v>
      </c>
      <c r="AB9">
        <v>0</v>
      </c>
      <c r="AC9">
        <v>7.27</v>
      </c>
      <c r="AD9">
        <v>0</v>
      </c>
    </row>
    <row r="10" spans="1:30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7.27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0</v>
      </c>
      <c r="Z10">
        <v>40.98</v>
      </c>
      <c r="AA10">
        <v>0</v>
      </c>
      <c r="AB10">
        <v>0</v>
      </c>
      <c r="AC10">
        <v>7.27</v>
      </c>
      <c r="AD10">
        <v>0</v>
      </c>
    </row>
    <row r="11" spans="1:30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7.18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0.48</v>
      </c>
      <c r="Y11">
        <v>0</v>
      </c>
      <c r="Z11">
        <v>40.98</v>
      </c>
      <c r="AA11">
        <v>0</v>
      </c>
      <c r="AB11">
        <v>0</v>
      </c>
      <c r="AC11">
        <v>7.18</v>
      </c>
      <c r="AD11">
        <v>0</v>
      </c>
    </row>
    <row r="12" spans="1:30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7.18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0.48</v>
      </c>
      <c r="Y12">
        <v>0</v>
      </c>
      <c r="Z12">
        <v>40.98</v>
      </c>
      <c r="AA12">
        <v>0</v>
      </c>
      <c r="AB12">
        <v>0</v>
      </c>
      <c r="AC12">
        <v>7.18</v>
      </c>
      <c r="AD12">
        <v>0</v>
      </c>
    </row>
    <row r="13" spans="1:30">
      <c r="A13" t="s">
        <v>242</v>
      </c>
      <c r="G13" t="s">
        <v>55</v>
      </c>
      <c r="H13" s="73">
        <v>41.459999999999994</v>
      </c>
      <c r="I13" s="46">
        <v>0</v>
      </c>
      <c r="J13" s="46">
        <v>7.18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0.48</v>
      </c>
      <c r="Y13">
        <v>0</v>
      </c>
      <c r="Z13">
        <v>40.98</v>
      </c>
      <c r="AA13">
        <v>0</v>
      </c>
      <c r="AB13">
        <v>0</v>
      </c>
      <c r="AC13">
        <v>7.18</v>
      </c>
      <c r="AD13">
        <v>0</v>
      </c>
    </row>
    <row r="14" spans="1:30">
      <c r="A14" t="s">
        <v>243</v>
      </c>
      <c r="G14" t="s">
        <v>56</v>
      </c>
      <c r="H14" s="73">
        <v>41.459999999999994</v>
      </c>
      <c r="I14" s="46">
        <v>0</v>
      </c>
      <c r="J14" s="46">
        <v>7.18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0.48</v>
      </c>
      <c r="Y14">
        <v>0</v>
      </c>
      <c r="Z14">
        <v>40.98</v>
      </c>
      <c r="AA14">
        <v>0</v>
      </c>
      <c r="AB14">
        <v>0</v>
      </c>
      <c r="AC14">
        <v>7.18</v>
      </c>
      <c r="AD14">
        <v>0</v>
      </c>
    </row>
    <row r="15" spans="1:30">
      <c r="A15" t="s">
        <v>244</v>
      </c>
      <c r="G15" t="s">
        <v>57</v>
      </c>
      <c r="H15" s="73">
        <v>41.41</v>
      </c>
      <c r="I15" s="46">
        <v>0</v>
      </c>
      <c r="J15" s="46">
        <v>7.09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0.43</v>
      </c>
      <c r="Y15">
        <v>0</v>
      </c>
      <c r="Z15">
        <v>40.98</v>
      </c>
      <c r="AA15">
        <v>0</v>
      </c>
      <c r="AB15">
        <v>0</v>
      </c>
      <c r="AC15">
        <v>7.09</v>
      </c>
      <c r="AD15">
        <v>0</v>
      </c>
    </row>
    <row r="16" spans="1:30">
      <c r="A16" t="s">
        <v>245</v>
      </c>
      <c r="G16" t="s">
        <v>58</v>
      </c>
      <c r="H16" s="73">
        <v>41.41</v>
      </c>
      <c r="I16" s="46">
        <v>0</v>
      </c>
      <c r="J16" s="46">
        <v>7.09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0.43</v>
      </c>
      <c r="Y16">
        <v>0</v>
      </c>
      <c r="Z16">
        <v>40.98</v>
      </c>
      <c r="AA16">
        <v>0</v>
      </c>
      <c r="AB16">
        <v>0</v>
      </c>
      <c r="AC16">
        <v>7.09</v>
      </c>
      <c r="AD16">
        <v>0</v>
      </c>
    </row>
    <row r="17" spans="1:30">
      <c r="A17" t="s">
        <v>246</v>
      </c>
      <c r="G17" t="s">
        <v>59</v>
      </c>
      <c r="H17" s="73">
        <v>41.41</v>
      </c>
      <c r="I17" s="46">
        <v>0</v>
      </c>
      <c r="J17" s="46">
        <v>7.09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0.43</v>
      </c>
      <c r="Y17">
        <v>0</v>
      </c>
      <c r="Z17">
        <v>40.98</v>
      </c>
      <c r="AA17">
        <v>0</v>
      </c>
      <c r="AB17">
        <v>0</v>
      </c>
      <c r="AC17">
        <v>7.09</v>
      </c>
      <c r="AD17">
        <v>0</v>
      </c>
    </row>
    <row r="18" spans="1:30">
      <c r="A18" t="s">
        <v>247</v>
      </c>
      <c r="G18" t="s">
        <v>60</v>
      </c>
      <c r="H18" s="73">
        <v>41.41</v>
      </c>
      <c r="I18" s="46">
        <v>0</v>
      </c>
      <c r="J18" s="46">
        <v>7.09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0.43</v>
      </c>
      <c r="Y18">
        <v>0</v>
      </c>
      <c r="Z18">
        <v>40.98</v>
      </c>
      <c r="AA18">
        <v>0</v>
      </c>
      <c r="AB18">
        <v>0</v>
      </c>
      <c r="AC18">
        <v>7.09</v>
      </c>
      <c r="AD18">
        <v>0</v>
      </c>
    </row>
    <row r="19" spans="1:30">
      <c r="A19" t="s">
        <v>261</v>
      </c>
      <c r="G19" t="s">
        <v>61</v>
      </c>
      <c r="H19" s="73">
        <v>41.41</v>
      </c>
      <c r="I19" s="46">
        <v>0</v>
      </c>
      <c r="J19" s="46">
        <v>7.09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0.43</v>
      </c>
      <c r="Y19">
        <v>0</v>
      </c>
      <c r="Z19">
        <v>40.98</v>
      </c>
      <c r="AA19">
        <v>0</v>
      </c>
      <c r="AB19">
        <v>0</v>
      </c>
      <c r="AC19">
        <v>7.09</v>
      </c>
      <c r="AD19">
        <v>0</v>
      </c>
    </row>
    <row r="20" spans="1:30">
      <c r="A20" t="s">
        <v>262</v>
      </c>
      <c r="G20" t="s">
        <v>62</v>
      </c>
      <c r="H20" s="73">
        <v>41.41</v>
      </c>
      <c r="I20" s="46">
        <v>0</v>
      </c>
      <c r="J20" s="46">
        <v>7.09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0.43</v>
      </c>
      <c r="Y20">
        <v>0</v>
      </c>
      <c r="Z20">
        <v>40.98</v>
      </c>
      <c r="AA20">
        <v>0</v>
      </c>
      <c r="AB20">
        <v>0</v>
      </c>
      <c r="AC20">
        <v>7.09</v>
      </c>
      <c r="AD20">
        <v>0</v>
      </c>
    </row>
    <row r="21" spans="1:30">
      <c r="A21" t="s">
        <v>248</v>
      </c>
      <c r="G21" t="s">
        <v>63</v>
      </c>
      <c r="H21" s="73">
        <v>41.41</v>
      </c>
      <c r="I21" s="46">
        <v>0</v>
      </c>
      <c r="J21" s="46">
        <v>7.09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0.43</v>
      </c>
      <c r="Y21">
        <v>0</v>
      </c>
      <c r="Z21">
        <v>40.98</v>
      </c>
      <c r="AA21">
        <v>0</v>
      </c>
      <c r="AB21">
        <v>0</v>
      </c>
      <c r="AC21">
        <v>7.09</v>
      </c>
      <c r="AD21">
        <v>0</v>
      </c>
    </row>
    <row r="22" spans="1:30">
      <c r="A22" t="s">
        <v>249</v>
      </c>
      <c r="G22" t="s">
        <v>64</v>
      </c>
      <c r="H22" s="73">
        <v>41.41</v>
      </c>
      <c r="I22" s="46">
        <v>0</v>
      </c>
      <c r="J22" s="46">
        <v>7.09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0.43</v>
      </c>
      <c r="Y22">
        <v>0</v>
      </c>
      <c r="Z22">
        <v>40.98</v>
      </c>
      <c r="AA22">
        <v>0</v>
      </c>
      <c r="AB22">
        <v>0</v>
      </c>
      <c r="AC22">
        <v>7.09</v>
      </c>
      <c r="AD22">
        <v>0</v>
      </c>
    </row>
    <row r="23" spans="1:30">
      <c r="A23" t="s">
        <v>250</v>
      </c>
      <c r="G23" t="s">
        <v>65</v>
      </c>
      <c r="H23" s="73">
        <v>41.459999999999994</v>
      </c>
      <c r="I23" s="46">
        <v>0</v>
      </c>
      <c r="J23" s="46">
        <v>7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0.48</v>
      </c>
      <c r="Y23">
        <v>0</v>
      </c>
      <c r="Z23">
        <v>40.98</v>
      </c>
      <c r="AA23">
        <v>0</v>
      </c>
      <c r="AB23">
        <v>0</v>
      </c>
      <c r="AC23">
        <v>7</v>
      </c>
      <c r="AD23">
        <v>0</v>
      </c>
    </row>
    <row r="24" spans="1:30">
      <c r="A24" t="s">
        <v>251</v>
      </c>
      <c r="G24" t="s">
        <v>66</v>
      </c>
      <c r="H24" s="73">
        <v>41.459999999999994</v>
      </c>
      <c r="I24" s="46">
        <v>0</v>
      </c>
      <c r="J24" s="46">
        <v>7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0.48</v>
      </c>
      <c r="Y24">
        <v>0</v>
      </c>
      <c r="Z24">
        <v>40.98</v>
      </c>
      <c r="AA24">
        <v>0</v>
      </c>
      <c r="AB24">
        <v>0</v>
      </c>
      <c r="AC24">
        <v>7</v>
      </c>
      <c r="AD24">
        <v>0</v>
      </c>
    </row>
    <row r="25" spans="1:30">
      <c r="A25" t="s">
        <v>252</v>
      </c>
      <c r="G25" t="s">
        <v>67</v>
      </c>
      <c r="H25" s="73">
        <v>41.459999999999994</v>
      </c>
      <c r="I25" s="46">
        <v>0</v>
      </c>
      <c r="J25" s="46">
        <v>7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0.48</v>
      </c>
      <c r="Y25">
        <v>0</v>
      </c>
      <c r="Z25">
        <v>40.98</v>
      </c>
      <c r="AA25">
        <v>0</v>
      </c>
      <c r="AB25">
        <v>0</v>
      </c>
      <c r="AC25">
        <v>7</v>
      </c>
      <c r="AD25">
        <v>0</v>
      </c>
    </row>
    <row r="26" spans="1:30">
      <c r="A26" t="s">
        <v>253</v>
      </c>
      <c r="G26" t="s">
        <v>68</v>
      </c>
      <c r="H26" s="73">
        <v>41.459999999999994</v>
      </c>
      <c r="I26" s="46">
        <v>0</v>
      </c>
      <c r="J26" s="46">
        <v>7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0.48</v>
      </c>
      <c r="Y26">
        <v>0</v>
      </c>
      <c r="Z26">
        <v>40.98</v>
      </c>
      <c r="AA26">
        <v>0</v>
      </c>
      <c r="AB26">
        <v>0</v>
      </c>
      <c r="AC26">
        <v>7</v>
      </c>
      <c r="AD26">
        <v>0</v>
      </c>
    </row>
    <row r="27" spans="1:30">
      <c r="A27" t="s">
        <v>254</v>
      </c>
      <c r="G27" t="s">
        <v>69</v>
      </c>
      <c r="H27" s="73">
        <v>41.459999999999994</v>
      </c>
      <c r="I27" s="46">
        <v>0</v>
      </c>
      <c r="J27" s="46">
        <v>7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0.48</v>
      </c>
      <c r="Y27">
        <v>0</v>
      </c>
      <c r="Z27">
        <v>40.98</v>
      </c>
      <c r="AA27">
        <v>0</v>
      </c>
      <c r="AB27">
        <v>0</v>
      </c>
      <c r="AC27">
        <v>7</v>
      </c>
      <c r="AD27">
        <v>0</v>
      </c>
    </row>
    <row r="28" spans="1:30">
      <c r="A28" t="s">
        <v>255</v>
      </c>
      <c r="G28" t="s">
        <v>70</v>
      </c>
      <c r="H28" s="73">
        <v>41.459999999999994</v>
      </c>
      <c r="I28" s="46">
        <v>0</v>
      </c>
      <c r="J28" s="46">
        <v>7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0.48</v>
      </c>
      <c r="Y28">
        <v>0</v>
      </c>
      <c r="Z28">
        <v>40.98</v>
      </c>
      <c r="AA28">
        <v>0</v>
      </c>
      <c r="AB28">
        <v>0</v>
      </c>
      <c r="AC28">
        <v>7</v>
      </c>
      <c r="AD28">
        <v>0</v>
      </c>
    </row>
    <row r="29" spans="1:30">
      <c r="A29" t="s">
        <v>263</v>
      </c>
      <c r="G29" t="s">
        <v>71</v>
      </c>
      <c r="H29" s="73">
        <v>41.459999999999994</v>
      </c>
      <c r="I29" s="46">
        <v>0</v>
      </c>
      <c r="J29" s="46">
        <v>7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0.48</v>
      </c>
      <c r="Y29">
        <v>0</v>
      </c>
      <c r="Z29">
        <v>40.98</v>
      </c>
      <c r="AA29">
        <v>0</v>
      </c>
      <c r="AB29">
        <v>0</v>
      </c>
      <c r="AC29">
        <v>7</v>
      </c>
      <c r="AD29">
        <v>0</v>
      </c>
    </row>
    <row r="30" spans="1:30">
      <c r="A30" t="s">
        <v>264</v>
      </c>
      <c r="G30" t="s">
        <v>72</v>
      </c>
      <c r="H30" s="73">
        <v>41.459999999999994</v>
      </c>
      <c r="I30" s="46">
        <v>0</v>
      </c>
      <c r="J30" s="46">
        <v>7</v>
      </c>
      <c r="K30" s="46">
        <v>0</v>
      </c>
      <c r="L30" s="46">
        <v>0.41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0.41</v>
      </c>
      <c r="X30">
        <v>0.48</v>
      </c>
      <c r="Y30">
        <v>0</v>
      </c>
      <c r="Z30">
        <v>40.98</v>
      </c>
      <c r="AA30">
        <v>0</v>
      </c>
      <c r="AB30">
        <v>0</v>
      </c>
      <c r="AC30">
        <v>7</v>
      </c>
      <c r="AD30">
        <v>0</v>
      </c>
    </row>
    <row r="31" spans="1:30">
      <c r="A31" t="s">
        <v>274</v>
      </c>
      <c r="G31" t="s">
        <v>73</v>
      </c>
      <c r="H31" s="73">
        <v>41.51</v>
      </c>
      <c r="I31" s="46">
        <v>0</v>
      </c>
      <c r="J31" s="46">
        <v>6.9</v>
      </c>
      <c r="K31" s="46">
        <v>0</v>
      </c>
      <c r="L31" s="46">
        <v>0.73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0.73</v>
      </c>
      <c r="X31">
        <v>0.53</v>
      </c>
      <c r="Y31">
        <v>0</v>
      </c>
      <c r="Z31">
        <v>40.98</v>
      </c>
      <c r="AA31">
        <v>0</v>
      </c>
      <c r="AB31">
        <v>0</v>
      </c>
      <c r="AC31">
        <v>6.9</v>
      </c>
      <c r="AD31">
        <v>0</v>
      </c>
    </row>
    <row r="32" spans="1:30">
      <c r="A32" t="s">
        <v>275</v>
      </c>
      <c r="G32" t="s">
        <v>74</v>
      </c>
      <c r="H32" s="73">
        <v>41.51</v>
      </c>
      <c r="I32" s="46">
        <v>0</v>
      </c>
      <c r="J32" s="46">
        <v>6.9</v>
      </c>
      <c r="K32" s="46">
        <v>0</v>
      </c>
      <c r="L32" s="46">
        <v>1.1200000000000001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1.1200000000000001</v>
      </c>
      <c r="X32">
        <v>0.53</v>
      </c>
      <c r="Y32">
        <v>0</v>
      </c>
      <c r="Z32">
        <v>40.98</v>
      </c>
      <c r="AA32">
        <v>0</v>
      </c>
      <c r="AB32">
        <v>0</v>
      </c>
      <c r="AC32">
        <v>6.9</v>
      </c>
      <c r="AD32">
        <v>0</v>
      </c>
    </row>
    <row r="33" spans="1:30">
      <c r="A33" t="s">
        <v>276</v>
      </c>
      <c r="G33" t="s">
        <v>75</v>
      </c>
      <c r="H33" s="73">
        <v>41.51</v>
      </c>
      <c r="I33" s="46">
        <v>0</v>
      </c>
      <c r="J33" s="46">
        <v>6.9</v>
      </c>
      <c r="K33" s="46">
        <v>0</v>
      </c>
      <c r="L33" s="46">
        <v>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1.55</v>
      </c>
      <c r="X33">
        <v>0.53</v>
      </c>
      <c r="Y33">
        <v>0</v>
      </c>
      <c r="Z33">
        <v>40.98</v>
      </c>
      <c r="AA33">
        <v>0</v>
      </c>
      <c r="AB33">
        <v>0</v>
      </c>
      <c r="AC33">
        <v>6.9</v>
      </c>
      <c r="AD33">
        <v>0</v>
      </c>
    </row>
    <row r="34" spans="1:30">
      <c r="A34" t="s">
        <v>277</v>
      </c>
      <c r="G34" t="s">
        <v>76</v>
      </c>
      <c r="H34" s="73">
        <v>41.51</v>
      </c>
      <c r="I34" s="46">
        <v>0</v>
      </c>
      <c r="J34" s="46">
        <v>6.9</v>
      </c>
      <c r="K34" s="46">
        <v>0</v>
      </c>
      <c r="L34" s="46">
        <v>2.0699999999999998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2.0699999999999998</v>
      </c>
      <c r="X34">
        <v>0.53</v>
      </c>
      <c r="Y34">
        <v>0</v>
      </c>
      <c r="Z34">
        <v>40.98</v>
      </c>
      <c r="AA34">
        <v>0</v>
      </c>
      <c r="AB34">
        <v>0</v>
      </c>
      <c r="AC34">
        <v>6.9</v>
      </c>
      <c r="AD34">
        <v>0</v>
      </c>
    </row>
    <row r="35" spans="1:30">
      <c r="A35" t="s">
        <v>279</v>
      </c>
      <c r="G35" t="s">
        <v>77</v>
      </c>
      <c r="H35" s="73">
        <v>41.94</v>
      </c>
      <c r="I35" s="46">
        <v>0</v>
      </c>
      <c r="J35" s="46">
        <v>6.81</v>
      </c>
      <c r="K35" s="46">
        <v>0</v>
      </c>
      <c r="L35" s="46">
        <v>2.66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2.66</v>
      </c>
      <c r="X35">
        <v>0.96</v>
      </c>
      <c r="Y35">
        <v>0</v>
      </c>
      <c r="Z35">
        <v>40.98</v>
      </c>
      <c r="AA35">
        <v>0</v>
      </c>
      <c r="AB35">
        <v>0</v>
      </c>
      <c r="AC35">
        <v>6.81</v>
      </c>
      <c r="AD35">
        <v>0</v>
      </c>
    </row>
    <row r="36" spans="1:30">
      <c r="A36" t="s">
        <v>309</v>
      </c>
      <c r="G36" t="s">
        <v>78</v>
      </c>
      <c r="H36" s="73">
        <v>41.94</v>
      </c>
      <c r="I36" s="46">
        <v>0</v>
      </c>
      <c r="J36" s="46">
        <v>6.81</v>
      </c>
      <c r="K36" s="46">
        <v>0</v>
      </c>
      <c r="L36" s="46">
        <v>3.28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3.28</v>
      </c>
      <c r="X36">
        <v>0.96</v>
      </c>
      <c r="Y36">
        <v>0</v>
      </c>
      <c r="Z36">
        <v>40.98</v>
      </c>
      <c r="AA36">
        <v>0</v>
      </c>
      <c r="AB36">
        <v>0</v>
      </c>
      <c r="AC36">
        <v>6.81</v>
      </c>
      <c r="AD36">
        <v>0</v>
      </c>
    </row>
    <row r="37" spans="1:30">
      <c r="A37" t="s">
        <v>310</v>
      </c>
      <c r="G37" t="s">
        <v>79</v>
      </c>
      <c r="H37" s="73">
        <v>41.94</v>
      </c>
      <c r="I37" s="46">
        <v>0</v>
      </c>
      <c r="J37" s="46">
        <v>6.81</v>
      </c>
      <c r="K37" s="46">
        <v>0</v>
      </c>
      <c r="L37" s="46">
        <v>3.89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3.89</v>
      </c>
      <c r="X37">
        <v>0.96</v>
      </c>
      <c r="Y37">
        <v>0</v>
      </c>
      <c r="Z37">
        <v>40.98</v>
      </c>
      <c r="AA37">
        <v>0</v>
      </c>
      <c r="AB37">
        <v>0</v>
      </c>
      <c r="AC37">
        <v>6.81</v>
      </c>
      <c r="AD37">
        <v>0</v>
      </c>
    </row>
    <row r="38" spans="1:30">
      <c r="A38" t="s">
        <v>311</v>
      </c>
      <c r="G38" t="s">
        <v>80</v>
      </c>
      <c r="H38" s="73">
        <v>41.94</v>
      </c>
      <c r="I38" s="46">
        <v>0</v>
      </c>
      <c r="J38" s="46">
        <v>6.81</v>
      </c>
      <c r="K38" s="46">
        <v>0</v>
      </c>
      <c r="L38" s="46">
        <v>4.4000000000000004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4.4000000000000004</v>
      </c>
      <c r="X38">
        <v>0.96</v>
      </c>
      <c r="Y38">
        <v>0</v>
      </c>
      <c r="Z38">
        <v>40.98</v>
      </c>
      <c r="AA38">
        <v>0</v>
      </c>
      <c r="AB38">
        <v>0</v>
      </c>
      <c r="AC38">
        <v>6.81</v>
      </c>
      <c r="AD38">
        <v>0</v>
      </c>
    </row>
    <row r="39" spans="1:30">
      <c r="A39" t="s">
        <v>312</v>
      </c>
      <c r="G39" t="s">
        <v>81</v>
      </c>
      <c r="H39" s="73">
        <v>41.9</v>
      </c>
      <c r="I39" s="46">
        <v>0</v>
      </c>
      <c r="J39" s="46">
        <v>6.81</v>
      </c>
      <c r="K39" s="46">
        <v>53.04</v>
      </c>
      <c r="L39" s="46">
        <v>5.07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5.07</v>
      </c>
      <c r="X39">
        <v>0.92</v>
      </c>
      <c r="Y39">
        <v>0</v>
      </c>
      <c r="Z39">
        <v>40.98</v>
      </c>
      <c r="AA39">
        <v>53.04</v>
      </c>
      <c r="AB39">
        <v>0</v>
      </c>
      <c r="AC39">
        <v>6.81</v>
      </c>
      <c r="AD39">
        <v>0</v>
      </c>
    </row>
    <row r="40" spans="1:30">
      <c r="A40" t="s">
        <v>329</v>
      </c>
      <c r="G40" t="s">
        <v>82</v>
      </c>
      <c r="H40" s="73">
        <v>41.9</v>
      </c>
      <c r="I40" s="46">
        <v>0</v>
      </c>
      <c r="J40" s="46">
        <v>6.81</v>
      </c>
      <c r="K40" s="46">
        <v>53.04</v>
      </c>
      <c r="L40" s="46">
        <v>5.53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5.53</v>
      </c>
      <c r="X40">
        <v>0.92</v>
      </c>
      <c r="Y40">
        <v>0</v>
      </c>
      <c r="Z40">
        <v>40.98</v>
      </c>
      <c r="AA40">
        <v>53.04</v>
      </c>
      <c r="AB40">
        <v>0</v>
      </c>
      <c r="AC40">
        <v>6.81</v>
      </c>
      <c r="AD40">
        <v>0</v>
      </c>
    </row>
    <row r="41" spans="1:30">
      <c r="A41" t="s">
        <v>330</v>
      </c>
      <c r="G41" t="s">
        <v>83</v>
      </c>
      <c r="H41" s="73">
        <v>41.9</v>
      </c>
      <c r="I41" s="46">
        <v>0</v>
      </c>
      <c r="J41" s="46">
        <v>6.81</v>
      </c>
      <c r="K41" s="46">
        <v>53.04</v>
      </c>
      <c r="L41" s="46">
        <v>5.93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5.93</v>
      </c>
      <c r="X41">
        <v>0.92</v>
      </c>
      <c r="Y41">
        <v>0</v>
      </c>
      <c r="Z41">
        <v>40.98</v>
      </c>
      <c r="AA41">
        <v>53.04</v>
      </c>
      <c r="AB41">
        <v>0</v>
      </c>
      <c r="AC41">
        <v>6.81</v>
      </c>
      <c r="AD41">
        <v>0</v>
      </c>
    </row>
    <row r="42" spans="1:30">
      <c r="A42" t="s">
        <v>331</v>
      </c>
      <c r="G42" t="s">
        <v>84</v>
      </c>
      <c r="H42" s="73">
        <v>41.9</v>
      </c>
      <c r="I42" s="46">
        <v>0</v>
      </c>
      <c r="J42" s="46">
        <v>6.81</v>
      </c>
      <c r="K42" s="46">
        <v>53.04</v>
      </c>
      <c r="L42" s="46">
        <v>6.5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6.5</v>
      </c>
      <c r="X42">
        <v>0.92</v>
      </c>
      <c r="Y42">
        <v>0</v>
      </c>
      <c r="Z42">
        <v>40.98</v>
      </c>
      <c r="AA42">
        <v>53.04</v>
      </c>
      <c r="AB42">
        <v>0</v>
      </c>
      <c r="AC42">
        <v>6.81</v>
      </c>
      <c r="AD42">
        <v>0</v>
      </c>
    </row>
    <row r="43" spans="1:30">
      <c r="A43" t="s">
        <v>337</v>
      </c>
      <c r="G43" t="s">
        <v>85</v>
      </c>
      <c r="H43" s="73">
        <v>41.9</v>
      </c>
      <c r="I43" s="46">
        <v>0</v>
      </c>
      <c r="J43" s="46">
        <v>6.72</v>
      </c>
      <c r="K43" s="46">
        <v>53.04</v>
      </c>
      <c r="L43" s="46">
        <v>6.56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6.56</v>
      </c>
      <c r="X43">
        <v>0.92</v>
      </c>
      <c r="Y43">
        <v>0</v>
      </c>
      <c r="Z43">
        <v>40.98</v>
      </c>
      <c r="AA43">
        <v>53.04</v>
      </c>
      <c r="AB43">
        <v>0</v>
      </c>
      <c r="AC43">
        <v>6.72</v>
      </c>
      <c r="AD43">
        <v>0</v>
      </c>
    </row>
    <row r="44" spans="1:30">
      <c r="A44" t="s">
        <v>339</v>
      </c>
      <c r="G44" t="s">
        <v>86</v>
      </c>
      <c r="H44" s="73">
        <v>41.9</v>
      </c>
      <c r="I44" s="46">
        <v>0</v>
      </c>
      <c r="J44" s="46">
        <v>6.72</v>
      </c>
      <c r="K44" s="46">
        <v>53.04</v>
      </c>
      <c r="L44" s="46">
        <v>6.75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6.75</v>
      </c>
      <c r="X44">
        <v>0.92</v>
      </c>
      <c r="Y44">
        <v>0</v>
      </c>
      <c r="Z44">
        <v>40.98</v>
      </c>
      <c r="AA44">
        <v>53.04</v>
      </c>
      <c r="AB44">
        <v>0</v>
      </c>
      <c r="AC44">
        <v>6.72</v>
      </c>
      <c r="AD44">
        <v>0</v>
      </c>
    </row>
    <row r="45" spans="1:30">
      <c r="A45" t="s">
        <v>358</v>
      </c>
      <c r="G45" t="s">
        <v>87</v>
      </c>
      <c r="H45" s="73">
        <v>41.9</v>
      </c>
      <c r="I45" s="46">
        <v>0</v>
      </c>
      <c r="J45" s="46">
        <v>6.72</v>
      </c>
      <c r="K45" s="46">
        <v>53.04</v>
      </c>
      <c r="L45" s="46">
        <v>6.85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6.85</v>
      </c>
      <c r="X45">
        <v>0.92</v>
      </c>
      <c r="Y45">
        <v>0</v>
      </c>
      <c r="Z45">
        <v>40.98</v>
      </c>
      <c r="AA45">
        <v>53.04</v>
      </c>
      <c r="AB45">
        <v>0</v>
      </c>
      <c r="AC45">
        <v>6.72</v>
      </c>
      <c r="AD45">
        <v>0</v>
      </c>
    </row>
    <row r="46" spans="1:30">
      <c r="A46" t="s">
        <v>359</v>
      </c>
      <c r="G46" t="s">
        <v>88</v>
      </c>
      <c r="H46" s="73">
        <v>41.9</v>
      </c>
      <c r="I46" s="46">
        <v>0</v>
      </c>
      <c r="J46" s="46">
        <v>6.72</v>
      </c>
      <c r="K46" s="46">
        <v>53.04</v>
      </c>
      <c r="L46" s="46">
        <v>6.94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6.94</v>
      </c>
      <c r="X46">
        <v>0.92</v>
      </c>
      <c r="Y46">
        <v>0</v>
      </c>
      <c r="Z46">
        <v>40.98</v>
      </c>
      <c r="AA46">
        <v>53.04</v>
      </c>
      <c r="AB46">
        <v>0</v>
      </c>
      <c r="AC46">
        <v>6.72</v>
      </c>
      <c r="AD46">
        <v>0</v>
      </c>
    </row>
    <row r="47" spans="1:30">
      <c r="A47" t="s">
        <v>360</v>
      </c>
      <c r="G47" t="s">
        <v>89</v>
      </c>
      <c r="H47" s="73">
        <v>41.9</v>
      </c>
      <c r="I47" s="46">
        <v>0</v>
      </c>
      <c r="J47" s="46">
        <v>6.62</v>
      </c>
      <c r="K47" s="46">
        <v>53.04</v>
      </c>
      <c r="L47" s="46">
        <v>7.23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7.23</v>
      </c>
      <c r="X47">
        <v>0.92</v>
      </c>
      <c r="Y47">
        <v>0</v>
      </c>
      <c r="Z47">
        <v>40.98</v>
      </c>
      <c r="AA47">
        <v>53.04</v>
      </c>
      <c r="AB47">
        <v>0</v>
      </c>
      <c r="AC47">
        <v>6.62</v>
      </c>
      <c r="AD47">
        <v>0</v>
      </c>
    </row>
    <row r="48" spans="1:30">
      <c r="A48" t="s">
        <v>364</v>
      </c>
      <c r="G48" t="s">
        <v>90</v>
      </c>
      <c r="H48" s="73">
        <v>41.9</v>
      </c>
      <c r="I48" s="46">
        <v>0</v>
      </c>
      <c r="J48" s="46">
        <v>6.62</v>
      </c>
      <c r="K48" s="46">
        <v>53.04</v>
      </c>
      <c r="L48" s="46">
        <v>7.33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7.33</v>
      </c>
      <c r="X48">
        <v>0.92</v>
      </c>
      <c r="Y48">
        <v>0</v>
      </c>
      <c r="Z48">
        <v>40.98</v>
      </c>
      <c r="AA48">
        <v>53.04</v>
      </c>
      <c r="AB48">
        <v>0</v>
      </c>
      <c r="AC48">
        <v>6.62</v>
      </c>
      <c r="AD48">
        <v>0</v>
      </c>
    </row>
    <row r="49" spans="1:30">
      <c r="A49" t="s">
        <v>365</v>
      </c>
      <c r="G49" t="s">
        <v>91</v>
      </c>
      <c r="H49" s="73">
        <v>41.9</v>
      </c>
      <c r="I49" s="46">
        <v>0</v>
      </c>
      <c r="J49" s="46">
        <v>6.62</v>
      </c>
      <c r="K49" s="46">
        <v>53.04</v>
      </c>
      <c r="L49" s="46">
        <v>7.6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7.6</v>
      </c>
      <c r="X49">
        <v>0.92</v>
      </c>
      <c r="Y49">
        <v>0</v>
      </c>
      <c r="Z49">
        <v>40.98</v>
      </c>
      <c r="AA49">
        <v>53.04</v>
      </c>
      <c r="AB49">
        <v>0</v>
      </c>
      <c r="AC49">
        <v>6.62</v>
      </c>
      <c r="AD49">
        <v>0</v>
      </c>
    </row>
    <row r="50" spans="1:30">
      <c r="A50" t="s">
        <v>366</v>
      </c>
      <c r="G50" t="s">
        <v>92</v>
      </c>
      <c r="H50" s="73">
        <v>41.9</v>
      </c>
      <c r="I50" s="46">
        <v>0</v>
      </c>
      <c r="J50" s="46">
        <v>6.62</v>
      </c>
      <c r="K50" s="46">
        <v>53.04</v>
      </c>
      <c r="L50" s="46">
        <v>7.71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7.71</v>
      </c>
      <c r="X50">
        <v>0.92</v>
      </c>
      <c r="Y50">
        <v>0</v>
      </c>
      <c r="Z50">
        <v>40.98</v>
      </c>
      <c r="AA50">
        <v>53.04</v>
      </c>
      <c r="AB50">
        <v>0</v>
      </c>
      <c r="AC50">
        <v>6.62</v>
      </c>
      <c r="AD50">
        <v>0</v>
      </c>
    </row>
    <row r="51" spans="1:30">
      <c r="A51" t="s">
        <v>367</v>
      </c>
      <c r="G51" t="s">
        <v>93</v>
      </c>
      <c r="H51" s="73">
        <v>41.9</v>
      </c>
      <c r="I51" s="46">
        <v>0</v>
      </c>
      <c r="J51" s="46">
        <v>6.62</v>
      </c>
      <c r="K51" s="46">
        <v>53.04</v>
      </c>
      <c r="L51" s="46">
        <v>8.1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8.1</v>
      </c>
      <c r="X51">
        <v>0.92</v>
      </c>
      <c r="Y51">
        <v>0</v>
      </c>
      <c r="Z51">
        <v>40.98</v>
      </c>
      <c r="AA51">
        <v>53.04</v>
      </c>
      <c r="AB51">
        <v>0</v>
      </c>
      <c r="AC51">
        <v>6.62</v>
      </c>
      <c r="AD51">
        <v>0</v>
      </c>
    </row>
    <row r="52" spans="1:30">
      <c r="A52" t="s">
        <v>368</v>
      </c>
      <c r="G52" t="s">
        <v>94</v>
      </c>
      <c r="H52" s="73">
        <v>41.9</v>
      </c>
      <c r="I52" s="46">
        <v>0</v>
      </c>
      <c r="J52" s="46">
        <v>6.62</v>
      </c>
      <c r="K52" s="46">
        <v>53.04</v>
      </c>
      <c r="L52" s="46">
        <v>8.2899999999999991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8.2899999999999991</v>
      </c>
      <c r="X52">
        <v>0.92</v>
      </c>
      <c r="Y52">
        <v>0</v>
      </c>
      <c r="Z52">
        <v>40.98</v>
      </c>
      <c r="AA52">
        <v>53.04</v>
      </c>
      <c r="AB52">
        <v>0</v>
      </c>
      <c r="AC52">
        <v>6.62</v>
      </c>
      <c r="AD52">
        <v>0</v>
      </c>
    </row>
    <row r="53" spans="1:30">
      <c r="A53" t="s">
        <v>400</v>
      </c>
      <c r="G53" t="s">
        <v>95</v>
      </c>
      <c r="H53" s="73">
        <v>41.9</v>
      </c>
      <c r="I53" s="46">
        <v>0</v>
      </c>
      <c r="J53" s="46">
        <v>6.62</v>
      </c>
      <c r="K53" s="46">
        <v>53.04</v>
      </c>
      <c r="L53" s="46">
        <v>8.49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8.49</v>
      </c>
      <c r="X53">
        <v>0.92</v>
      </c>
      <c r="Y53">
        <v>0</v>
      </c>
      <c r="Z53">
        <v>40.98</v>
      </c>
      <c r="AA53">
        <v>53.04</v>
      </c>
      <c r="AB53">
        <v>0</v>
      </c>
      <c r="AC53">
        <v>6.62</v>
      </c>
      <c r="AD53">
        <v>0</v>
      </c>
    </row>
    <row r="54" spans="1:30">
      <c r="A54" t="s">
        <v>399</v>
      </c>
      <c r="G54" t="s">
        <v>96</v>
      </c>
      <c r="H54" s="73">
        <v>41.9</v>
      </c>
      <c r="I54" s="46">
        <v>0</v>
      </c>
      <c r="J54" s="46">
        <v>6.62</v>
      </c>
      <c r="K54" s="46">
        <v>53.04</v>
      </c>
      <c r="L54" s="46">
        <v>8.58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8.58</v>
      </c>
      <c r="X54">
        <v>0.92</v>
      </c>
      <c r="Y54">
        <v>0</v>
      </c>
      <c r="Z54">
        <v>40.98</v>
      </c>
      <c r="AA54">
        <v>53.04</v>
      </c>
      <c r="AB54">
        <v>0</v>
      </c>
      <c r="AC54">
        <v>6.62</v>
      </c>
      <c r="AD54">
        <v>0</v>
      </c>
    </row>
    <row r="55" spans="1:30">
      <c r="A55" t="s">
        <v>401</v>
      </c>
      <c r="G55" t="s">
        <v>97</v>
      </c>
      <c r="H55" s="73">
        <v>41.8</v>
      </c>
      <c r="I55" s="46">
        <v>0</v>
      </c>
      <c r="J55" s="46">
        <v>6.62</v>
      </c>
      <c r="K55" s="46">
        <v>53.04</v>
      </c>
      <c r="L55" s="46">
        <v>8.4499999999999993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8.4499999999999993</v>
      </c>
      <c r="X55">
        <v>0.82</v>
      </c>
      <c r="Y55">
        <v>0</v>
      </c>
      <c r="Z55">
        <v>40.98</v>
      </c>
      <c r="AA55">
        <v>53.04</v>
      </c>
      <c r="AB55">
        <v>0</v>
      </c>
      <c r="AC55">
        <v>6.62</v>
      </c>
      <c r="AD55">
        <v>0</v>
      </c>
    </row>
    <row r="56" spans="1:30">
      <c r="A56" t="s">
        <v>401</v>
      </c>
      <c r="G56" t="s">
        <v>98</v>
      </c>
      <c r="H56" s="73">
        <v>41.8</v>
      </c>
      <c r="I56" s="46">
        <v>0</v>
      </c>
      <c r="J56" s="46">
        <v>6.62</v>
      </c>
      <c r="K56" s="46">
        <v>53.04</v>
      </c>
      <c r="L56" s="46">
        <v>8.34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8.34</v>
      </c>
      <c r="X56">
        <v>0.82</v>
      </c>
      <c r="Y56">
        <v>0</v>
      </c>
      <c r="Z56">
        <v>40.98</v>
      </c>
      <c r="AA56">
        <v>53.04</v>
      </c>
      <c r="AB56">
        <v>0</v>
      </c>
      <c r="AC56">
        <v>6.62</v>
      </c>
      <c r="AD56">
        <v>0</v>
      </c>
    </row>
    <row r="57" spans="1:30">
      <c r="G57" t="s">
        <v>99</v>
      </c>
      <c r="H57" s="73">
        <v>41.8</v>
      </c>
      <c r="I57" s="46">
        <v>0</v>
      </c>
      <c r="J57" s="46">
        <v>6.62</v>
      </c>
      <c r="K57" s="46">
        <v>53.04</v>
      </c>
      <c r="L57" s="46">
        <v>8.27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8.27</v>
      </c>
      <c r="X57">
        <v>0.82</v>
      </c>
      <c r="Y57">
        <v>0</v>
      </c>
      <c r="Z57">
        <v>40.98</v>
      </c>
      <c r="AA57">
        <v>53.04</v>
      </c>
      <c r="AB57">
        <v>0</v>
      </c>
      <c r="AC57">
        <v>6.62</v>
      </c>
      <c r="AD57">
        <v>0</v>
      </c>
    </row>
    <row r="58" spans="1:30">
      <c r="G58" t="s">
        <v>100</v>
      </c>
      <c r="H58" s="73">
        <v>41.8</v>
      </c>
      <c r="I58" s="46">
        <v>0</v>
      </c>
      <c r="J58" s="46">
        <v>6.62</v>
      </c>
      <c r="K58" s="46">
        <v>53.04</v>
      </c>
      <c r="L58" s="46">
        <v>8.18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8.18</v>
      </c>
      <c r="X58">
        <v>0.82</v>
      </c>
      <c r="Y58">
        <v>0</v>
      </c>
      <c r="Z58">
        <v>40.98</v>
      </c>
      <c r="AA58">
        <v>53.04</v>
      </c>
      <c r="AB58">
        <v>0</v>
      </c>
      <c r="AC58">
        <v>6.62</v>
      </c>
      <c r="AD58">
        <v>0</v>
      </c>
    </row>
    <row r="59" spans="1:30">
      <c r="G59" t="s">
        <v>101</v>
      </c>
      <c r="H59" s="73">
        <v>41.9</v>
      </c>
      <c r="I59" s="46">
        <v>0</v>
      </c>
      <c r="J59" s="46">
        <v>6.62</v>
      </c>
      <c r="K59" s="46">
        <v>53.04</v>
      </c>
      <c r="L59" s="46">
        <v>7.71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7.71</v>
      </c>
      <c r="X59">
        <v>0.92</v>
      </c>
      <c r="Y59">
        <v>0</v>
      </c>
      <c r="Z59">
        <v>40.98</v>
      </c>
      <c r="AA59">
        <v>53.04</v>
      </c>
      <c r="AB59">
        <v>0</v>
      </c>
      <c r="AC59">
        <v>6.62</v>
      </c>
      <c r="AD59">
        <v>0</v>
      </c>
    </row>
    <row r="60" spans="1:30">
      <c r="G60" t="s">
        <v>102</v>
      </c>
      <c r="H60" s="73">
        <v>41.9</v>
      </c>
      <c r="I60" s="46">
        <v>0</v>
      </c>
      <c r="J60" s="46">
        <v>6.62</v>
      </c>
      <c r="K60" s="46">
        <v>53.04</v>
      </c>
      <c r="L60" s="46">
        <v>7.43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7.43</v>
      </c>
      <c r="X60">
        <v>0.92</v>
      </c>
      <c r="Y60">
        <v>0</v>
      </c>
      <c r="Z60">
        <v>40.98</v>
      </c>
      <c r="AA60">
        <v>53.04</v>
      </c>
      <c r="AB60">
        <v>0</v>
      </c>
      <c r="AC60">
        <v>6.62</v>
      </c>
      <c r="AD60">
        <v>0</v>
      </c>
    </row>
    <row r="61" spans="1:30">
      <c r="G61" t="s">
        <v>103</v>
      </c>
      <c r="H61" s="73">
        <v>41.9</v>
      </c>
      <c r="I61" s="46">
        <v>0</v>
      </c>
      <c r="J61" s="46">
        <v>6.62</v>
      </c>
      <c r="K61" s="46">
        <v>53.04</v>
      </c>
      <c r="L61" s="46">
        <v>7.37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7.37</v>
      </c>
      <c r="X61">
        <v>0.92</v>
      </c>
      <c r="Y61">
        <v>0</v>
      </c>
      <c r="Z61">
        <v>40.98</v>
      </c>
      <c r="AA61">
        <v>53.04</v>
      </c>
      <c r="AB61">
        <v>0</v>
      </c>
      <c r="AC61">
        <v>6.62</v>
      </c>
      <c r="AD61">
        <v>0</v>
      </c>
    </row>
    <row r="62" spans="1:30">
      <c r="G62" t="s">
        <v>104</v>
      </c>
      <c r="H62" s="73">
        <v>41.9</v>
      </c>
      <c r="I62" s="46">
        <v>0</v>
      </c>
      <c r="J62" s="46">
        <v>6.62</v>
      </c>
      <c r="K62" s="46">
        <v>53.04</v>
      </c>
      <c r="L62" s="46">
        <v>7.02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7.02</v>
      </c>
      <c r="X62">
        <v>0.92</v>
      </c>
      <c r="Y62">
        <v>0</v>
      </c>
      <c r="Z62">
        <v>40.98</v>
      </c>
      <c r="AA62">
        <v>53.04</v>
      </c>
      <c r="AB62">
        <v>0</v>
      </c>
      <c r="AC62">
        <v>6.62</v>
      </c>
      <c r="AD62">
        <v>0</v>
      </c>
    </row>
    <row r="63" spans="1:30">
      <c r="G63" t="s">
        <v>105</v>
      </c>
      <c r="H63" s="73">
        <v>41.9</v>
      </c>
      <c r="I63" s="46">
        <v>0</v>
      </c>
      <c r="J63" s="46">
        <v>6.72</v>
      </c>
      <c r="K63" s="46">
        <v>53.04</v>
      </c>
      <c r="L63" s="46">
        <v>6.89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6.89</v>
      </c>
      <c r="X63">
        <v>0.92</v>
      </c>
      <c r="Y63">
        <v>0</v>
      </c>
      <c r="Z63">
        <v>40.98</v>
      </c>
      <c r="AA63">
        <v>53.04</v>
      </c>
      <c r="AB63">
        <v>0</v>
      </c>
      <c r="AC63">
        <v>6.72</v>
      </c>
      <c r="AD63">
        <v>0</v>
      </c>
    </row>
    <row r="64" spans="1:30">
      <c r="G64" t="s">
        <v>106</v>
      </c>
      <c r="H64" s="73">
        <v>41.9</v>
      </c>
      <c r="I64" s="46">
        <v>0</v>
      </c>
      <c r="J64" s="46">
        <v>6.72</v>
      </c>
      <c r="K64" s="46">
        <v>53.04</v>
      </c>
      <c r="L64" s="46">
        <v>6.65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6.65</v>
      </c>
      <c r="X64">
        <v>0.92</v>
      </c>
      <c r="Y64">
        <v>0</v>
      </c>
      <c r="Z64">
        <v>40.98</v>
      </c>
      <c r="AA64">
        <v>53.04</v>
      </c>
      <c r="AB64">
        <v>0</v>
      </c>
      <c r="AC64">
        <v>6.72</v>
      </c>
      <c r="AD64">
        <v>0</v>
      </c>
    </row>
    <row r="65" spans="7:30">
      <c r="G65" t="s">
        <v>107</v>
      </c>
      <c r="H65" s="73">
        <v>41.9</v>
      </c>
      <c r="I65" s="46">
        <v>0</v>
      </c>
      <c r="J65" s="46">
        <v>6.72</v>
      </c>
      <c r="K65" s="46">
        <v>53.04</v>
      </c>
      <c r="L65" s="46">
        <v>5.98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5.98</v>
      </c>
      <c r="X65">
        <v>0.92</v>
      </c>
      <c r="Y65">
        <v>0</v>
      </c>
      <c r="Z65">
        <v>40.98</v>
      </c>
      <c r="AA65">
        <v>53.04</v>
      </c>
      <c r="AB65">
        <v>0</v>
      </c>
      <c r="AC65">
        <v>6.72</v>
      </c>
      <c r="AD65">
        <v>0</v>
      </c>
    </row>
    <row r="66" spans="7:30">
      <c r="G66" t="s">
        <v>108</v>
      </c>
      <c r="H66" s="73">
        <v>41.9</v>
      </c>
      <c r="I66" s="46">
        <v>0</v>
      </c>
      <c r="J66" s="46">
        <v>6.72</v>
      </c>
      <c r="K66" s="46">
        <v>53.04</v>
      </c>
      <c r="L66" s="46">
        <v>5.21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5.21</v>
      </c>
      <c r="X66">
        <v>0.92</v>
      </c>
      <c r="Y66">
        <v>0</v>
      </c>
      <c r="Z66">
        <v>40.98</v>
      </c>
      <c r="AA66">
        <v>53.04</v>
      </c>
      <c r="AB66">
        <v>0</v>
      </c>
      <c r="AC66">
        <v>6.72</v>
      </c>
      <c r="AD66">
        <v>0</v>
      </c>
    </row>
    <row r="67" spans="7:30">
      <c r="G67" t="s">
        <v>109</v>
      </c>
      <c r="H67" s="73">
        <v>41.61</v>
      </c>
      <c r="I67" s="46">
        <v>0</v>
      </c>
      <c r="J67" s="46">
        <v>6.72</v>
      </c>
      <c r="K67" s="46">
        <v>53.04</v>
      </c>
      <c r="L67" s="46">
        <v>4.4400000000000004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4.4400000000000004</v>
      </c>
      <c r="X67">
        <v>0.63</v>
      </c>
      <c r="Y67">
        <v>0</v>
      </c>
      <c r="Z67">
        <v>40.98</v>
      </c>
      <c r="AA67">
        <v>53.04</v>
      </c>
      <c r="AB67">
        <v>0</v>
      </c>
      <c r="AC67">
        <v>6.72</v>
      </c>
      <c r="AD67">
        <v>0</v>
      </c>
    </row>
    <row r="68" spans="7:30">
      <c r="G68" t="s">
        <v>110</v>
      </c>
      <c r="H68" s="73">
        <v>41.61</v>
      </c>
      <c r="I68" s="46">
        <v>0</v>
      </c>
      <c r="J68" s="46">
        <v>6.72</v>
      </c>
      <c r="K68" s="46">
        <v>53.04</v>
      </c>
      <c r="L68" s="46">
        <v>3.86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3.86</v>
      </c>
      <c r="X68">
        <v>0.63</v>
      </c>
      <c r="Y68">
        <v>0</v>
      </c>
      <c r="Z68">
        <v>40.98</v>
      </c>
      <c r="AA68">
        <v>53.04</v>
      </c>
      <c r="AB68">
        <v>0</v>
      </c>
      <c r="AC68">
        <v>6.72</v>
      </c>
      <c r="AD68">
        <v>0</v>
      </c>
    </row>
    <row r="69" spans="7:30">
      <c r="G69" t="s">
        <v>111</v>
      </c>
      <c r="H69" s="73">
        <v>41.61</v>
      </c>
      <c r="I69" s="46">
        <v>0</v>
      </c>
      <c r="J69" s="46">
        <v>6.72</v>
      </c>
      <c r="K69" s="46">
        <v>53.04</v>
      </c>
      <c r="L69" s="46">
        <v>3.43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3.43</v>
      </c>
      <c r="X69">
        <v>0.63</v>
      </c>
      <c r="Y69">
        <v>0</v>
      </c>
      <c r="Z69">
        <v>40.98</v>
      </c>
      <c r="AA69">
        <v>53.04</v>
      </c>
      <c r="AB69">
        <v>0</v>
      </c>
      <c r="AC69">
        <v>6.72</v>
      </c>
      <c r="AD69">
        <v>0</v>
      </c>
    </row>
    <row r="70" spans="7:30">
      <c r="G70" t="s">
        <v>112</v>
      </c>
      <c r="H70" s="73">
        <v>41.61</v>
      </c>
      <c r="I70" s="46">
        <v>0</v>
      </c>
      <c r="J70" s="46">
        <v>6.72</v>
      </c>
      <c r="K70" s="46">
        <v>51.78</v>
      </c>
      <c r="L70" s="46">
        <v>2.7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2.7</v>
      </c>
      <c r="X70">
        <v>0.63</v>
      </c>
      <c r="Y70">
        <v>0</v>
      </c>
      <c r="Z70">
        <v>40.98</v>
      </c>
      <c r="AA70">
        <v>51.78</v>
      </c>
      <c r="AB70">
        <v>0</v>
      </c>
      <c r="AC70">
        <v>6.72</v>
      </c>
      <c r="AD70">
        <v>0</v>
      </c>
    </row>
    <row r="71" spans="7:30">
      <c r="G71" t="s">
        <v>113</v>
      </c>
      <c r="H71" s="73">
        <v>41.61</v>
      </c>
      <c r="I71" s="46">
        <v>0</v>
      </c>
      <c r="J71" s="46">
        <v>6.81</v>
      </c>
      <c r="K71" s="46">
        <v>0</v>
      </c>
      <c r="L71" s="46">
        <v>1.94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1.94</v>
      </c>
      <c r="X71">
        <v>0.63</v>
      </c>
      <c r="Y71">
        <v>0</v>
      </c>
      <c r="Z71">
        <v>40.98</v>
      </c>
      <c r="AA71">
        <v>0</v>
      </c>
      <c r="AB71">
        <v>0</v>
      </c>
      <c r="AC71">
        <v>6.81</v>
      </c>
      <c r="AD71">
        <v>0</v>
      </c>
    </row>
    <row r="72" spans="7:30">
      <c r="G72" t="s">
        <v>114</v>
      </c>
      <c r="H72" s="73">
        <v>41.61</v>
      </c>
      <c r="I72" s="46">
        <v>0</v>
      </c>
      <c r="J72" s="46">
        <v>6.81</v>
      </c>
      <c r="K72" s="46">
        <v>0</v>
      </c>
      <c r="L72" s="46">
        <v>1.43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1.43</v>
      </c>
      <c r="X72">
        <v>0.63</v>
      </c>
      <c r="Y72">
        <v>0</v>
      </c>
      <c r="Z72">
        <v>40.98</v>
      </c>
      <c r="AA72">
        <v>0</v>
      </c>
      <c r="AB72">
        <v>0</v>
      </c>
      <c r="AC72">
        <v>6.81</v>
      </c>
      <c r="AD72">
        <v>0</v>
      </c>
    </row>
    <row r="73" spans="7:30">
      <c r="G73" t="s">
        <v>115</v>
      </c>
      <c r="H73" s="73">
        <v>41.61</v>
      </c>
      <c r="I73" s="46">
        <v>0</v>
      </c>
      <c r="J73" s="46">
        <v>6.81</v>
      </c>
      <c r="K73" s="46">
        <v>0</v>
      </c>
      <c r="L73" s="46">
        <v>1.05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1.05</v>
      </c>
      <c r="X73">
        <v>0.63</v>
      </c>
      <c r="Y73">
        <v>0</v>
      </c>
      <c r="Z73">
        <v>40.98</v>
      </c>
      <c r="AA73">
        <v>0</v>
      </c>
      <c r="AB73">
        <v>0</v>
      </c>
      <c r="AC73">
        <v>6.81</v>
      </c>
      <c r="AD73">
        <v>0</v>
      </c>
    </row>
    <row r="74" spans="7:30">
      <c r="G74" t="s">
        <v>116</v>
      </c>
      <c r="H74" s="73">
        <v>41.61</v>
      </c>
      <c r="I74" s="46">
        <v>0</v>
      </c>
      <c r="J74" s="46">
        <v>6.81</v>
      </c>
      <c r="K74" s="46">
        <v>0</v>
      </c>
      <c r="L74" s="46">
        <v>0.72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0.72</v>
      </c>
      <c r="X74">
        <v>0.63</v>
      </c>
      <c r="Y74">
        <v>0</v>
      </c>
      <c r="Z74">
        <v>40.98</v>
      </c>
      <c r="AA74">
        <v>0</v>
      </c>
      <c r="AB74">
        <v>0</v>
      </c>
      <c r="AC74">
        <v>6.81</v>
      </c>
      <c r="AD74">
        <v>0</v>
      </c>
    </row>
    <row r="75" spans="7:30">
      <c r="G75" t="s">
        <v>117</v>
      </c>
      <c r="H75" s="73">
        <v>41.61</v>
      </c>
      <c r="I75" s="46">
        <v>0</v>
      </c>
      <c r="J75" s="46">
        <v>6.9</v>
      </c>
      <c r="K75" s="46">
        <v>0</v>
      </c>
      <c r="L75" s="46">
        <v>0.41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0.41</v>
      </c>
      <c r="X75">
        <v>0.63</v>
      </c>
      <c r="Y75">
        <v>0</v>
      </c>
      <c r="Z75">
        <v>40.98</v>
      </c>
      <c r="AA75">
        <v>0</v>
      </c>
      <c r="AB75">
        <v>0</v>
      </c>
      <c r="AC75">
        <v>6.9</v>
      </c>
      <c r="AD75">
        <v>0</v>
      </c>
    </row>
    <row r="76" spans="7:30">
      <c r="G76" t="s">
        <v>118</v>
      </c>
      <c r="H76" s="73">
        <v>41.61</v>
      </c>
      <c r="I76" s="46">
        <v>0</v>
      </c>
      <c r="J76" s="46">
        <v>6.9</v>
      </c>
      <c r="K76" s="46">
        <v>0</v>
      </c>
      <c r="L76" s="46">
        <v>0.14000000000000001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0.14000000000000001</v>
      </c>
      <c r="X76">
        <v>0.63</v>
      </c>
      <c r="Y76">
        <v>0</v>
      </c>
      <c r="Z76">
        <v>40.98</v>
      </c>
      <c r="AA76">
        <v>0</v>
      </c>
      <c r="AB76">
        <v>0</v>
      </c>
      <c r="AC76">
        <v>6.9</v>
      </c>
      <c r="AD76">
        <v>0</v>
      </c>
    </row>
    <row r="77" spans="7:30">
      <c r="G77" t="s">
        <v>119</v>
      </c>
      <c r="H77" s="73">
        <v>41.61</v>
      </c>
      <c r="I77" s="46">
        <v>0</v>
      </c>
      <c r="J77" s="46">
        <v>6.9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0.63</v>
      </c>
      <c r="Y77">
        <v>0</v>
      </c>
      <c r="Z77">
        <v>40.98</v>
      </c>
      <c r="AA77">
        <v>0</v>
      </c>
      <c r="AB77">
        <v>0</v>
      </c>
      <c r="AC77">
        <v>6.9</v>
      </c>
      <c r="AD77">
        <v>0</v>
      </c>
    </row>
    <row r="78" spans="7:30">
      <c r="G78" t="s">
        <v>120</v>
      </c>
      <c r="H78" s="73">
        <v>41.61</v>
      </c>
      <c r="I78" s="46">
        <v>0</v>
      </c>
      <c r="J78" s="46">
        <v>6.9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0</v>
      </c>
      <c r="Z78">
        <v>40.98</v>
      </c>
      <c r="AA78">
        <v>0</v>
      </c>
      <c r="AB78">
        <v>0</v>
      </c>
      <c r="AC78">
        <v>6.9</v>
      </c>
      <c r="AD78">
        <v>0</v>
      </c>
    </row>
    <row r="79" spans="7:30">
      <c r="G79" t="s">
        <v>121</v>
      </c>
      <c r="H79" s="73">
        <v>41.699999999999996</v>
      </c>
      <c r="I79" s="46">
        <v>0</v>
      </c>
      <c r="J79" s="46">
        <v>7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0.72</v>
      </c>
      <c r="Y79">
        <v>0</v>
      </c>
      <c r="Z79">
        <v>40.98</v>
      </c>
      <c r="AA79">
        <v>0</v>
      </c>
      <c r="AB79">
        <v>0</v>
      </c>
      <c r="AC79">
        <v>7</v>
      </c>
      <c r="AD79">
        <v>0</v>
      </c>
    </row>
    <row r="80" spans="7:30">
      <c r="G80" t="s">
        <v>122</v>
      </c>
      <c r="H80" s="73">
        <v>41.699999999999996</v>
      </c>
      <c r="I80" s="46">
        <v>0</v>
      </c>
      <c r="J80" s="46">
        <v>7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0.72</v>
      </c>
      <c r="Y80">
        <v>0</v>
      </c>
      <c r="Z80">
        <v>40.98</v>
      </c>
      <c r="AA80">
        <v>0</v>
      </c>
      <c r="AB80">
        <v>0</v>
      </c>
      <c r="AC80">
        <v>7</v>
      </c>
      <c r="AD80">
        <v>0</v>
      </c>
    </row>
    <row r="81" spans="7:30">
      <c r="G81" t="s">
        <v>123</v>
      </c>
      <c r="H81" s="73">
        <v>41.699999999999996</v>
      </c>
      <c r="I81" s="46">
        <v>0</v>
      </c>
      <c r="J81" s="46">
        <v>7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0.72</v>
      </c>
      <c r="Y81">
        <v>0</v>
      </c>
      <c r="Z81">
        <v>40.98</v>
      </c>
      <c r="AA81">
        <v>0</v>
      </c>
      <c r="AB81">
        <v>0</v>
      </c>
      <c r="AC81">
        <v>7</v>
      </c>
      <c r="AD81">
        <v>0</v>
      </c>
    </row>
    <row r="82" spans="7:30">
      <c r="G82" t="s">
        <v>124</v>
      </c>
      <c r="H82" s="73">
        <v>41.699999999999996</v>
      </c>
      <c r="I82" s="46">
        <v>0</v>
      </c>
      <c r="J82" s="46">
        <v>7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0.72</v>
      </c>
      <c r="Y82">
        <v>0</v>
      </c>
      <c r="Z82">
        <v>40.98</v>
      </c>
      <c r="AA82">
        <v>0</v>
      </c>
      <c r="AB82">
        <v>0</v>
      </c>
      <c r="AC82">
        <v>7</v>
      </c>
      <c r="AD82">
        <v>0</v>
      </c>
    </row>
    <row r="83" spans="7:30">
      <c r="G83" t="s">
        <v>125</v>
      </c>
      <c r="H83" s="73">
        <v>41.66</v>
      </c>
      <c r="I83" s="46">
        <v>0</v>
      </c>
      <c r="J83" s="46">
        <v>7.09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0.68</v>
      </c>
      <c r="Y83">
        <v>0</v>
      </c>
      <c r="Z83">
        <v>40.98</v>
      </c>
      <c r="AA83">
        <v>0</v>
      </c>
      <c r="AB83">
        <v>0</v>
      </c>
      <c r="AC83">
        <v>7.09</v>
      </c>
      <c r="AD83">
        <v>0</v>
      </c>
    </row>
    <row r="84" spans="7:30">
      <c r="G84" t="s">
        <v>126</v>
      </c>
      <c r="H84" s="73">
        <v>41.66</v>
      </c>
      <c r="I84" s="46">
        <v>0</v>
      </c>
      <c r="J84" s="46">
        <v>7.09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0.68</v>
      </c>
      <c r="Y84">
        <v>0</v>
      </c>
      <c r="Z84">
        <v>40.98</v>
      </c>
      <c r="AA84">
        <v>0</v>
      </c>
      <c r="AB84">
        <v>0</v>
      </c>
      <c r="AC84">
        <v>7.09</v>
      </c>
      <c r="AD84">
        <v>0</v>
      </c>
    </row>
    <row r="85" spans="7:30">
      <c r="G85" t="s">
        <v>127</v>
      </c>
      <c r="H85" s="73">
        <v>41.66</v>
      </c>
      <c r="I85" s="46">
        <v>0</v>
      </c>
      <c r="J85" s="46">
        <v>7.09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0.68</v>
      </c>
      <c r="Y85">
        <v>0</v>
      </c>
      <c r="Z85">
        <v>40.98</v>
      </c>
      <c r="AA85">
        <v>0</v>
      </c>
      <c r="AB85">
        <v>0</v>
      </c>
      <c r="AC85">
        <v>7.09</v>
      </c>
      <c r="AD85">
        <v>0</v>
      </c>
    </row>
    <row r="86" spans="7:30">
      <c r="G86" t="s">
        <v>128</v>
      </c>
      <c r="H86" s="73">
        <v>41.66</v>
      </c>
      <c r="I86" s="46">
        <v>0</v>
      </c>
      <c r="J86" s="46">
        <v>7.09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0.68</v>
      </c>
      <c r="Y86">
        <v>0</v>
      </c>
      <c r="Z86">
        <v>40.98</v>
      </c>
      <c r="AA86">
        <v>0</v>
      </c>
      <c r="AB86">
        <v>0</v>
      </c>
      <c r="AC86">
        <v>7.09</v>
      </c>
      <c r="AD86">
        <v>0</v>
      </c>
    </row>
    <row r="87" spans="7:30">
      <c r="G87" t="s">
        <v>129</v>
      </c>
      <c r="H87" s="73">
        <v>41.66</v>
      </c>
      <c r="I87" s="46">
        <v>0</v>
      </c>
      <c r="J87" s="46">
        <v>7.18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0.68</v>
      </c>
      <c r="Y87">
        <v>0</v>
      </c>
      <c r="Z87">
        <v>40.98</v>
      </c>
      <c r="AA87">
        <v>0</v>
      </c>
      <c r="AB87">
        <v>0</v>
      </c>
      <c r="AC87">
        <v>7.18</v>
      </c>
      <c r="AD87">
        <v>0</v>
      </c>
    </row>
    <row r="88" spans="7:30">
      <c r="G88" t="s">
        <v>130</v>
      </c>
      <c r="H88" s="73">
        <v>41.66</v>
      </c>
      <c r="I88" s="46">
        <v>0</v>
      </c>
      <c r="J88" s="46">
        <v>7.18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0.68</v>
      </c>
      <c r="Y88">
        <v>0</v>
      </c>
      <c r="Z88">
        <v>40.98</v>
      </c>
      <c r="AA88">
        <v>0</v>
      </c>
      <c r="AB88">
        <v>0</v>
      </c>
      <c r="AC88">
        <v>7.18</v>
      </c>
      <c r="AD88">
        <v>0</v>
      </c>
    </row>
    <row r="89" spans="7:30">
      <c r="G89" t="s">
        <v>131</v>
      </c>
      <c r="H89" s="73">
        <v>41.66</v>
      </c>
      <c r="I89" s="46">
        <v>0</v>
      </c>
      <c r="J89" s="46">
        <v>7.18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0.68</v>
      </c>
      <c r="Y89">
        <v>0</v>
      </c>
      <c r="Z89">
        <v>40.98</v>
      </c>
      <c r="AA89">
        <v>0</v>
      </c>
      <c r="AB89">
        <v>0</v>
      </c>
      <c r="AC89">
        <v>7.18</v>
      </c>
      <c r="AD89">
        <v>0</v>
      </c>
    </row>
    <row r="90" spans="7:30">
      <c r="G90" t="s">
        <v>132</v>
      </c>
      <c r="H90" s="73">
        <v>41.66</v>
      </c>
      <c r="I90" s="46">
        <v>0</v>
      </c>
      <c r="J90" s="46">
        <v>7.18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0.68</v>
      </c>
      <c r="Y90">
        <v>0</v>
      </c>
      <c r="Z90">
        <v>40.98</v>
      </c>
      <c r="AA90">
        <v>0</v>
      </c>
      <c r="AB90">
        <v>0</v>
      </c>
      <c r="AC90">
        <v>7.18</v>
      </c>
      <c r="AD90">
        <v>0</v>
      </c>
    </row>
    <row r="91" spans="7:30">
      <c r="G91" t="s">
        <v>133</v>
      </c>
      <c r="H91" s="73">
        <v>41.66</v>
      </c>
      <c r="I91" s="46">
        <v>0</v>
      </c>
      <c r="J91" s="46">
        <v>7.18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0.68</v>
      </c>
      <c r="Y91">
        <v>0</v>
      </c>
      <c r="Z91">
        <v>40.98</v>
      </c>
      <c r="AA91">
        <v>0</v>
      </c>
      <c r="AB91">
        <v>0</v>
      </c>
      <c r="AC91">
        <v>7.18</v>
      </c>
      <c r="AD91">
        <v>0</v>
      </c>
    </row>
    <row r="92" spans="7:30">
      <c r="G92" t="s">
        <v>134</v>
      </c>
      <c r="H92" s="73">
        <v>41.66</v>
      </c>
      <c r="I92" s="46">
        <v>0</v>
      </c>
      <c r="J92" s="46">
        <v>7.18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0.68</v>
      </c>
      <c r="Y92">
        <v>0</v>
      </c>
      <c r="Z92">
        <v>40.98</v>
      </c>
      <c r="AA92">
        <v>0</v>
      </c>
      <c r="AB92">
        <v>0</v>
      </c>
      <c r="AC92">
        <v>7.18</v>
      </c>
      <c r="AD92">
        <v>0</v>
      </c>
    </row>
    <row r="93" spans="7:30">
      <c r="G93" t="s">
        <v>135</v>
      </c>
      <c r="H93" s="73">
        <v>41.66</v>
      </c>
      <c r="I93" s="46">
        <v>0</v>
      </c>
      <c r="J93" s="46">
        <v>7.18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0.68</v>
      </c>
      <c r="Y93">
        <v>0</v>
      </c>
      <c r="Z93">
        <v>40.98</v>
      </c>
      <c r="AA93">
        <v>0</v>
      </c>
      <c r="AB93">
        <v>0</v>
      </c>
      <c r="AC93">
        <v>7.18</v>
      </c>
      <c r="AD93">
        <v>0</v>
      </c>
    </row>
    <row r="94" spans="7:30">
      <c r="G94" t="s">
        <v>136</v>
      </c>
      <c r="H94" s="73">
        <v>41.66</v>
      </c>
      <c r="I94" s="46">
        <v>0</v>
      </c>
      <c r="J94" s="46">
        <v>7.18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0.68</v>
      </c>
      <c r="Y94">
        <v>0</v>
      </c>
      <c r="Z94">
        <v>40.98</v>
      </c>
      <c r="AA94">
        <v>0</v>
      </c>
      <c r="AB94">
        <v>0</v>
      </c>
      <c r="AC94">
        <v>7.18</v>
      </c>
      <c r="AD94">
        <v>0</v>
      </c>
    </row>
    <row r="95" spans="7:30">
      <c r="G95" t="s">
        <v>137</v>
      </c>
      <c r="H95" s="73">
        <v>41.61</v>
      </c>
      <c r="I95" s="46">
        <v>0</v>
      </c>
      <c r="J95" s="46">
        <v>7.27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0</v>
      </c>
      <c r="Z95">
        <v>40.98</v>
      </c>
      <c r="AA95">
        <v>0</v>
      </c>
      <c r="AB95">
        <v>0</v>
      </c>
      <c r="AC95">
        <v>7.27</v>
      </c>
      <c r="AD95">
        <v>0</v>
      </c>
    </row>
    <row r="96" spans="7:30">
      <c r="G96" t="s">
        <v>138</v>
      </c>
      <c r="H96" s="73">
        <v>41.61</v>
      </c>
      <c r="I96" s="46">
        <v>0</v>
      </c>
      <c r="J96" s="46">
        <v>7.27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0.63</v>
      </c>
      <c r="Y96">
        <v>0</v>
      </c>
      <c r="Z96">
        <v>40.98</v>
      </c>
      <c r="AA96">
        <v>0</v>
      </c>
      <c r="AB96">
        <v>0</v>
      </c>
      <c r="AC96">
        <v>7.27</v>
      </c>
      <c r="AD96">
        <v>0</v>
      </c>
    </row>
    <row r="97" spans="1:133">
      <c r="G97" t="s">
        <v>139</v>
      </c>
      <c r="H97" s="73">
        <v>41.61</v>
      </c>
      <c r="I97" s="46">
        <v>0</v>
      </c>
      <c r="J97" s="46">
        <v>7.27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0.63</v>
      </c>
      <c r="Y97">
        <v>0</v>
      </c>
      <c r="Z97">
        <v>40.98</v>
      </c>
      <c r="AA97">
        <v>0</v>
      </c>
      <c r="AB97">
        <v>0</v>
      </c>
      <c r="AC97">
        <v>7.27</v>
      </c>
      <c r="AD97">
        <v>0</v>
      </c>
    </row>
    <row r="98" spans="1:133">
      <c r="G98" t="s">
        <v>140</v>
      </c>
      <c r="H98" s="73">
        <v>41.61</v>
      </c>
      <c r="I98" s="46">
        <v>0</v>
      </c>
      <c r="J98" s="46">
        <v>7.27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0.63</v>
      </c>
      <c r="Y98">
        <v>0</v>
      </c>
      <c r="Z98">
        <v>40.98</v>
      </c>
      <c r="AA98">
        <v>0</v>
      </c>
      <c r="AB98">
        <v>0</v>
      </c>
      <c r="AC98">
        <v>7.27</v>
      </c>
      <c r="A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0.16659000000000002</v>
      </c>
      <c r="K99" s="69">
        <f t="shared" si="1"/>
        <v>0.4240049999999998</v>
      </c>
      <c r="L99" s="69">
        <f t="shared" si="1"/>
        <v>6.0297500000000004E-2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6.0297500000000004E-2</v>
      </c>
      <c r="X99">
        <f t="shared" si="1"/>
        <v>1.6370000000000016E-2</v>
      </c>
      <c r="Y99">
        <f t="shared" si="1"/>
        <v>0</v>
      </c>
      <c r="Z99">
        <f t="shared" si="1"/>
        <v>0.98352000000000028</v>
      </c>
      <c r="AA99">
        <f t="shared" si="1"/>
        <v>0.4240049999999998</v>
      </c>
      <c r="AB99">
        <f t="shared" si="1"/>
        <v>0</v>
      </c>
      <c r="AC99">
        <f t="shared" si="1"/>
        <v>0.16659000000000002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551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152.35</v>
      </c>
      <c r="I3" s="53">
        <v>0</v>
      </c>
      <c r="J3" s="53">
        <v>28.93</v>
      </c>
      <c r="K3" s="53">
        <v>0</v>
      </c>
      <c r="L3" s="53">
        <v>10.130000000000001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551</v>
      </c>
      <c r="U3" s="73">
        <v>191.41</v>
      </c>
      <c r="V3" s="74">
        <v>-2</v>
      </c>
      <c r="W3">
        <v>152.35</v>
      </c>
      <c r="X3">
        <v>0</v>
      </c>
      <c r="Y3">
        <v>-2</v>
      </c>
      <c r="Z3">
        <v>10.130000000000001</v>
      </c>
      <c r="AA3">
        <v>28.93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123.43</v>
      </c>
      <c r="I4" s="46">
        <v>0</v>
      </c>
      <c r="J4" s="46">
        <v>28.93</v>
      </c>
      <c r="K4" s="46">
        <v>0</v>
      </c>
      <c r="L4" s="46">
        <v>9.84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162.19999999999999</v>
      </c>
      <c r="V4" s="74">
        <v>-2</v>
      </c>
      <c r="W4">
        <v>123.43</v>
      </c>
      <c r="X4">
        <v>0</v>
      </c>
      <c r="Y4">
        <v>-2</v>
      </c>
      <c r="Z4">
        <v>9.84</v>
      </c>
      <c r="AA4">
        <v>28.93</v>
      </c>
    </row>
    <row r="5" spans="1:27">
      <c r="G5" t="s">
        <v>47</v>
      </c>
      <c r="H5" s="73">
        <v>90.64</v>
      </c>
      <c r="I5" s="46">
        <v>0</v>
      </c>
      <c r="J5" s="46">
        <v>24.11</v>
      </c>
      <c r="K5" s="46">
        <v>0</v>
      </c>
      <c r="L5" s="46">
        <v>9.74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124.49</v>
      </c>
      <c r="V5" s="74">
        <v>-2</v>
      </c>
      <c r="W5">
        <v>90.64</v>
      </c>
      <c r="X5">
        <v>0</v>
      </c>
      <c r="Y5">
        <v>-2</v>
      </c>
      <c r="Z5">
        <v>9.74</v>
      </c>
      <c r="AA5">
        <v>24.11</v>
      </c>
    </row>
    <row r="6" spans="1:27">
      <c r="G6" t="s">
        <v>48</v>
      </c>
      <c r="H6" s="73">
        <v>66.540000000000006</v>
      </c>
      <c r="I6" s="46">
        <v>0</v>
      </c>
      <c r="J6" s="46">
        <v>0</v>
      </c>
      <c r="K6" s="46">
        <v>0</v>
      </c>
      <c r="L6" s="46">
        <v>9.74</v>
      </c>
      <c r="M6" s="74">
        <v>0</v>
      </c>
      <c r="N6" s="73">
        <v>0</v>
      </c>
      <c r="O6" s="46">
        <v>0</v>
      </c>
      <c r="P6" s="46">
        <v>-170</v>
      </c>
      <c r="Q6" s="46">
        <v>0</v>
      </c>
      <c r="R6" s="46">
        <v>0</v>
      </c>
      <c r="S6" s="74">
        <v>0</v>
      </c>
      <c r="U6" s="73">
        <v>76.28</v>
      </c>
      <c r="V6" s="74">
        <v>-172</v>
      </c>
      <c r="W6">
        <v>66.540000000000006</v>
      </c>
      <c r="X6">
        <v>0</v>
      </c>
      <c r="Y6">
        <v>-2</v>
      </c>
      <c r="Z6">
        <v>9.74</v>
      </c>
      <c r="AA6">
        <v>-170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9.64</v>
      </c>
      <c r="M7" s="74">
        <v>0</v>
      </c>
      <c r="N7" s="73">
        <v>-3</v>
      </c>
      <c r="O7" s="46">
        <v>0</v>
      </c>
      <c r="P7" s="46">
        <v>-50</v>
      </c>
      <c r="Q7" s="46">
        <v>0</v>
      </c>
      <c r="R7" s="46">
        <v>0</v>
      </c>
      <c r="S7" s="74">
        <v>0</v>
      </c>
      <c r="U7" s="73">
        <v>9.64</v>
      </c>
      <c r="V7" s="74">
        <v>-55</v>
      </c>
      <c r="W7">
        <v>-3</v>
      </c>
      <c r="X7">
        <v>0</v>
      </c>
      <c r="Y7">
        <v>-2</v>
      </c>
      <c r="Z7">
        <v>9.64</v>
      </c>
      <c r="AA7">
        <v>-50</v>
      </c>
    </row>
    <row r="8" spans="1:27">
      <c r="G8" t="s">
        <v>50</v>
      </c>
      <c r="H8" s="73">
        <v>0</v>
      </c>
      <c r="I8" s="46">
        <v>0</v>
      </c>
      <c r="J8" s="46">
        <v>9.64</v>
      </c>
      <c r="K8" s="46">
        <v>0</v>
      </c>
      <c r="L8" s="46">
        <v>9.4499999999999993</v>
      </c>
      <c r="M8" s="74">
        <v>0</v>
      </c>
      <c r="N8" s="73">
        <v>-46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19.09</v>
      </c>
      <c r="V8" s="74">
        <v>-48</v>
      </c>
      <c r="W8">
        <v>-46</v>
      </c>
      <c r="X8">
        <v>0</v>
      </c>
      <c r="Y8">
        <v>-2</v>
      </c>
      <c r="Z8">
        <v>9.4499999999999993</v>
      </c>
      <c r="AA8">
        <v>9.64</v>
      </c>
    </row>
    <row r="9" spans="1:27">
      <c r="G9" t="s">
        <v>51</v>
      </c>
      <c r="H9" s="73">
        <v>0</v>
      </c>
      <c r="I9" s="46">
        <v>0</v>
      </c>
      <c r="J9" s="46">
        <v>9.64</v>
      </c>
      <c r="K9" s="46">
        <v>0</v>
      </c>
      <c r="L9" s="46">
        <v>9.26</v>
      </c>
      <c r="M9" s="74">
        <v>0</v>
      </c>
      <c r="N9" s="73">
        <v>-41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18.899999999999999</v>
      </c>
      <c r="V9" s="74">
        <v>-43</v>
      </c>
      <c r="W9">
        <v>-41</v>
      </c>
      <c r="X9">
        <v>0</v>
      </c>
      <c r="Y9">
        <v>-2</v>
      </c>
      <c r="Z9">
        <v>9.26</v>
      </c>
      <c r="AA9">
        <v>9.64</v>
      </c>
    </row>
    <row r="10" spans="1:27">
      <c r="G10" t="s">
        <v>52</v>
      </c>
      <c r="H10" s="73">
        <v>0</v>
      </c>
      <c r="I10" s="46">
        <v>0</v>
      </c>
      <c r="J10" s="46">
        <v>9.64</v>
      </c>
      <c r="K10" s="46">
        <v>0</v>
      </c>
      <c r="L10" s="46">
        <v>9.16</v>
      </c>
      <c r="M10" s="74">
        <v>0</v>
      </c>
      <c r="N10" s="73">
        <v>-16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18.8</v>
      </c>
      <c r="V10" s="74">
        <v>-18</v>
      </c>
      <c r="W10">
        <v>-16</v>
      </c>
      <c r="X10">
        <v>0</v>
      </c>
      <c r="Y10">
        <v>-2</v>
      </c>
      <c r="Z10">
        <v>9.16</v>
      </c>
      <c r="AA10">
        <v>9.64</v>
      </c>
    </row>
    <row r="11" spans="1:27">
      <c r="G11" t="s">
        <v>53</v>
      </c>
      <c r="H11" s="73">
        <v>10.61</v>
      </c>
      <c r="I11" s="46">
        <v>0</v>
      </c>
      <c r="J11" s="46">
        <v>0</v>
      </c>
      <c r="K11" s="46">
        <v>0</v>
      </c>
      <c r="L11" s="46">
        <v>9.16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19.77</v>
      </c>
      <c r="V11" s="74">
        <v>-2</v>
      </c>
      <c r="W11">
        <v>10.61</v>
      </c>
      <c r="X11">
        <v>0</v>
      </c>
      <c r="Y11">
        <v>-2</v>
      </c>
      <c r="Z11">
        <v>9.16</v>
      </c>
      <c r="AA11">
        <v>0</v>
      </c>
    </row>
    <row r="12" spans="1:27">
      <c r="G12" t="s">
        <v>54</v>
      </c>
      <c r="H12" s="73">
        <v>39.54</v>
      </c>
      <c r="I12" s="46">
        <v>0</v>
      </c>
      <c r="J12" s="46">
        <v>0</v>
      </c>
      <c r="K12" s="46">
        <v>0</v>
      </c>
      <c r="L12" s="46">
        <v>9.16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48.7</v>
      </c>
      <c r="V12" s="74">
        <v>-2</v>
      </c>
      <c r="W12">
        <v>39.54</v>
      </c>
      <c r="X12">
        <v>0</v>
      </c>
      <c r="Y12">
        <v>-2</v>
      </c>
      <c r="Z12">
        <v>9.16</v>
      </c>
      <c r="AA12">
        <v>0</v>
      </c>
    </row>
    <row r="13" spans="1:27">
      <c r="G13" t="s">
        <v>55</v>
      </c>
      <c r="H13" s="73">
        <v>15.43</v>
      </c>
      <c r="I13" s="46">
        <v>0</v>
      </c>
      <c r="J13" s="46">
        <v>4.82</v>
      </c>
      <c r="K13" s="46">
        <v>0</v>
      </c>
      <c r="L13" s="46">
        <v>8.9700000000000006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29.22</v>
      </c>
      <c r="V13" s="74">
        <v>-2</v>
      </c>
      <c r="W13">
        <v>15.43</v>
      </c>
      <c r="X13">
        <v>0</v>
      </c>
      <c r="Y13">
        <v>-2</v>
      </c>
      <c r="Z13">
        <v>8.9700000000000006</v>
      </c>
      <c r="AA13">
        <v>4.82</v>
      </c>
    </row>
    <row r="14" spans="1:27">
      <c r="G14" t="s">
        <v>56</v>
      </c>
      <c r="H14" s="73">
        <v>38.57</v>
      </c>
      <c r="I14" s="46">
        <v>0</v>
      </c>
      <c r="J14" s="46">
        <v>4.82</v>
      </c>
      <c r="K14" s="46">
        <v>0</v>
      </c>
      <c r="L14" s="46">
        <v>8.9700000000000006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52.36</v>
      </c>
      <c r="V14" s="74">
        <v>-2</v>
      </c>
      <c r="W14">
        <v>38.57</v>
      </c>
      <c r="X14">
        <v>0</v>
      </c>
      <c r="Y14">
        <v>-2</v>
      </c>
      <c r="Z14">
        <v>8.9700000000000006</v>
      </c>
      <c r="AA14">
        <v>4.82</v>
      </c>
    </row>
    <row r="15" spans="1:27">
      <c r="G15" t="s">
        <v>57</v>
      </c>
      <c r="H15" s="73">
        <v>19.29</v>
      </c>
      <c r="I15" s="46">
        <v>0</v>
      </c>
      <c r="J15" s="46">
        <v>4.82</v>
      </c>
      <c r="K15" s="46">
        <v>0</v>
      </c>
      <c r="L15" s="46">
        <v>8.9700000000000006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33.08</v>
      </c>
      <c r="V15" s="74">
        <v>-2</v>
      </c>
      <c r="W15">
        <v>19.29</v>
      </c>
      <c r="X15">
        <v>0</v>
      </c>
      <c r="Y15">
        <v>-2</v>
      </c>
      <c r="Z15">
        <v>8.9700000000000006</v>
      </c>
      <c r="AA15">
        <v>4.82</v>
      </c>
    </row>
    <row r="16" spans="1:27">
      <c r="G16" t="s">
        <v>58</v>
      </c>
      <c r="H16" s="73">
        <v>55.93</v>
      </c>
      <c r="I16" s="46">
        <v>0</v>
      </c>
      <c r="J16" s="46">
        <v>4.82</v>
      </c>
      <c r="K16" s="46">
        <v>0</v>
      </c>
      <c r="L16" s="46">
        <v>8.9700000000000006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69.72</v>
      </c>
      <c r="V16" s="74">
        <v>-2</v>
      </c>
      <c r="W16">
        <v>55.93</v>
      </c>
      <c r="X16">
        <v>0</v>
      </c>
      <c r="Y16">
        <v>-2</v>
      </c>
      <c r="Z16">
        <v>8.9700000000000006</v>
      </c>
      <c r="AA16">
        <v>4.82</v>
      </c>
    </row>
    <row r="17" spans="7:27">
      <c r="G17" t="s">
        <v>59</v>
      </c>
      <c r="H17" s="73">
        <v>73.28</v>
      </c>
      <c r="I17" s="46">
        <v>0</v>
      </c>
      <c r="J17" s="46">
        <v>0</v>
      </c>
      <c r="K17" s="46">
        <v>0</v>
      </c>
      <c r="L17" s="46">
        <v>8.9700000000000006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82.25</v>
      </c>
      <c r="V17" s="74">
        <v>-2</v>
      </c>
      <c r="W17">
        <v>73.28</v>
      </c>
      <c r="X17">
        <v>0</v>
      </c>
      <c r="Y17">
        <v>-2</v>
      </c>
      <c r="Z17">
        <v>8.9700000000000006</v>
      </c>
      <c r="AA17">
        <v>0</v>
      </c>
    </row>
    <row r="18" spans="7:27">
      <c r="G18" t="s">
        <v>60</v>
      </c>
      <c r="H18" s="73">
        <v>69.430000000000007</v>
      </c>
      <c r="I18" s="46">
        <v>0</v>
      </c>
      <c r="J18" s="46">
        <v>0</v>
      </c>
      <c r="K18" s="46">
        <v>0</v>
      </c>
      <c r="L18" s="46">
        <v>8.9700000000000006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78.400000000000006</v>
      </c>
      <c r="V18" s="74">
        <v>-2</v>
      </c>
      <c r="W18">
        <v>69.430000000000007</v>
      </c>
      <c r="X18">
        <v>0</v>
      </c>
      <c r="Y18">
        <v>-2</v>
      </c>
      <c r="Z18">
        <v>8.9700000000000006</v>
      </c>
      <c r="AA18">
        <v>0</v>
      </c>
    </row>
    <row r="19" spans="7:27">
      <c r="G19" t="s">
        <v>61</v>
      </c>
      <c r="H19" s="73">
        <v>69.430000000000007</v>
      </c>
      <c r="I19" s="46">
        <v>0</v>
      </c>
      <c r="J19" s="46">
        <v>4.82</v>
      </c>
      <c r="K19" s="46">
        <v>0</v>
      </c>
      <c r="L19" s="46">
        <v>8.9700000000000006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83.22</v>
      </c>
      <c r="V19" s="74">
        <v>-2</v>
      </c>
      <c r="W19">
        <v>69.430000000000007</v>
      </c>
      <c r="X19">
        <v>0</v>
      </c>
      <c r="Y19">
        <v>-2</v>
      </c>
      <c r="Z19">
        <v>8.9700000000000006</v>
      </c>
      <c r="AA19">
        <v>4.82</v>
      </c>
    </row>
    <row r="20" spans="7:27">
      <c r="G20" t="s">
        <v>62</v>
      </c>
      <c r="H20" s="73">
        <v>73.290000000000006</v>
      </c>
      <c r="I20" s="46">
        <v>0</v>
      </c>
      <c r="J20" s="46">
        <v>4.82</v>
      </c>
      <c r="K20" s="46">
        <v>0</v>
      </c>
      <c r="L20" s="46">
        <v>9.16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87.27</v>
      </c>
      <c r="V20" s="74">
        <v>-2</v>
      </c>
      <c r="W20">
        <v>73.290000000000006</v>
      </c>
      <c r="X20">
        <v>0</v>
      </c>
      <c r="Y20">
        <v>-2</v>
      </c>
      <c r="Z20">
        <v>9.16</v>
      </c>
      <c r="AA20">
        <v>4.82</v>
      </c>
    </row>
    <row r="21" spans="7:27">
      <c r="G21" t="s">
        <v>63</v>
      </c>
      <c r="H21" s="73">
        <v>61.72</v>
      </c>
      <c r="I21" s="46">
        <v>0</v>
      </c>
      <c r="J21" s="46">
        <v>0</v>
      </c>
      <c r="K21" s="46">
        <v>0</v>
      </c>
      <c r="L21" s="46">
        <v>9.4499999999999993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71.17</v>
      </c>
      <c r="V21" s="74">
        <v>-2</v>
      </c>
      <c r="W21">
        <v>61.72</v>
      </c>
      <c r="X21">
        <v>0</v>
      </c>
      <c r="Y21">
        <v>-2</v>
      </c>
      <c r="Z21">
        <v>9.4499999999999993</v>
      </c>
      <c r="AA21">
        <v>0</v>
      </c>
    </row>
    <row r="22" spans="7:27">
      <c r="G22" t="s">
        <v>64</v>
      </c>
      <c r="H22" s="73">
        <v>30.86</v>
      </c>
      <c r="I22" s="46">
        <v>0</v>
      </c>
      <c r="J22" s="46">
        <v>0</v>
      </c>
      <c r="K22" s="46">
        <v>0</v>
      </c>
      <c r="L22" s="46">
        <v>9.64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40.5</v>
      </c>
      <c r="V22" s="74">
        <v>-2</v>
      </c>
      <c r="W22">
        <v>30.86</v>
      </c>
      <c r="X22">
        <v>0</v>
      </c>
      <c r="Y22">
        <v>-2</v>
      </c>
      <c r="Z22">
        <v>9.64</v>
      </c>
      <c r="AA22">
        <v>0</v>
      </c>
    </row>
    <row r="23" spans="7:27">
      <c r="G23" t="s">
        <v>65</v>
      </c>
      <c r="H23" s="73">
        <v>26.03</v>
      </c>
      <c r="I23" s="46">
        <v>0</v>
      </c>
      <c r="J23" s="46">
        <v>0</v>
      </c>
      <c r="K23" s="46">
        <v>0</v>
      </c>
      <c r="L23" s="46">
        <v>10.130000000000001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36.159999999999997</v>
      </c>
      <c r="V23" s="74">
        <v>-2</v>
      </c>
      <c r="W23">
        <v>26.03</v>
      </c>
      <c r="X23">
        <v>0</v>
      </c>
      <c r="Y23">
        <v>-2</v>
      </c>
      <c r="Z23">
        <v>10.130000000000001</v>
      </c>
      <c r="AA23">
        <v>0</v>
      </c>
    </row>
    <row r="24" spans="7:27">
      <c r="G24" t="s">
        <v>66</v>
      </c>
      <c r="H24" s="73">
        <v>52.08</v>
      </c>
      <c r="I24" s="46">
        <v>0</v>
      </c>
      <c r="J24" s="46">
        <v>0</v>
      </c>
      <c r="K24" s="46">
        <v>0</v>
      </c>
      <c r="L24" s="46">
        <v>10.99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63.07</v>
      </c>
      <c r="V24" s="74">
        <v>-2</v>
      </c>
      <c r="W24">
        <v>52.08</v>
      </c>
      <c r="X24">
        <v>0</v>
      </c>
      <c r="Y24">
        <v>-2</v>
      </c>
      <c r="Z24">
        <v>10.99</v>
      </c>
      <c r="AA24">
        <v>0</v>
      </c>
    </row>
    <row r="25" spans="7:27">
      <c r="G25" t="s">
        <v>67</v>
      </c>
      <c r="H25" s="73">
        <v>17.36</v>
      </c>
      <c r="I25" s="46">
        <v>0</v>
      </c>
      <c r="J25" s="46">
        <v>0</v>
      </c>
      <c r="K25" s="46">
        <v>0</v>
      </c>
      <c r="L25" s="46">
        <v>11.28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28.64</v>
      </c>
      <c r="V25" s="74">
        <v>-2</v>
      </c>
      <c r="W25">
        <v>17.36</v>
      </c>
      <c r="X25">
        <v>0</v>
      </c>
      <c r="Y25">
        <v>-2</v>
      </c>
      <c r="Z25">
        <v>11.28</v>
      </c>
      <c r="AA25">
        <v>0</v>
      </c>
    </row>
    <row r="26" spans="7:27">
      <c r="G26" t="s">
        <v>68</v>
      </c>
      <c r="H26" s="73">
        <v>43.4</v>
      </c>
      <c r="I26" s="46">
        <v>0</v>
      </c>
      <c r="J26" s="46">
        <v>0</v>
      </c>
      <c r="K26" s="46">
        <v>0</v>
      </c>
      <c r="L26" s="46">
        <v>12.34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55.74</v>
      </c>
      <c r="V26" s="74">
        <v>-2</v>
      </c>
      <c r="W26">
        <v>43.4</v>
      </c>
      <c r="X26">
        <v>0</v>
      </c>
      <c r="Y26">
        <v>-2</v>
      </c>
      <c r="Z26">
        <v>12.34</v>
      </c>
      <c r="AA26">
        <v>0</v>
      </c>
    </row>
    <row r="27" spans="7:27">
      <c r="G27" t="s">
        <v>69</v>
      </c>
      <c r="H27" s="73">
        <v>19.28</v>
      </c>
      <c r="I27" s="46">
        <v>0</v>
      </c>
      <c r="J27" s="46">
        <v>0</v>
      </c>
      <c r="K27" s="46">
        <v>0</v>
      </c>
      <c r="L27" s="46">
        <v>13.31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32.590000000000003</v>
      </c>
      <c r="V27" s="74">
        <v>-2</v>
      </c>
      <c r="W27">
        <v>19.28</v>
      </c>
      <c r="X27">
        <v>0</v>
      </c>
      <c r="Y27">
        <v>-2</v>
      </c>
      <c r="Z27">
        <v>13.31</v>
      </c>
      <c r="AA27">
        <v>0</v>
      </c>
    </row>
    <row r="28" spans="7:27">
      <c r="G28" t="s">
        <v>70</v>
      </c>
      <c r="H28" s="73">
        <v>47.25</v>
      </c>
      <c r="I28" s="46">
        <v>0</v>
      </c>
      <c r="J28" s="46">
        <v>0</v>
      </c>
      <c r="K28" s="46">
        <v>0</v>
      </c>
      <c r="L28" s="46">
        <v>13.5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60.75</v>
      </c>
      <c r="V28" s="74">
        <v>-2</v>
      </c>
      <c r="W28">
        <v>47.25</v>
      </c>
      <c r="X28">
        <v>0</v>
      </c>
      <c r="Y28">
        <v>-2</v>
      </c>
      <c r="Z28">
        <v>13.5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13.5</v>
      </c>
      <c r="M29" s="74">
        <v>0</v>
      </c>
      <c r="N29" s="73">
        <v>-23</v>
      </c>
      <c r="O29" s="46">
        <v>0</v>
      </c>
      <c r="P29" s="46">
        <v>-15</v>
      </c>
      <c r="Q29" s="46">
        <v>0</v>
      </c>
      <c r="R29" s="46">
        <v>0</v>
      </c>
      <c r="S29" s="74">
        <v>0</v>
      </c>
      <c r="U29" s="73">
        <v>13.5</v>
      </c>
      <c r="V29" s="74">
        <v>-40</v>
      </c>
      <c r="W29">
        <v>-23</v>
      </c>
      <c r="X29">
        <v>0</v>
      </c>
      <c r="Y29">
        <v>-2</v>
      </c>
      <c r="Z29">
        <v>13.5</v>
      </c>
      <c r="AA29">
        <v>-15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13.31</v>
      </c>
      <c r="M30" s="74">
        <v>0</v>
      </c>
      <c r="N30" s="73">
        <v>-33</v>
      </c>
      <c r="O30" s="46">
        <v>0</v>
      </c>
      <c r="P30" s="46">
        <v>-15</v>
      </c>
      <c r="Q30" s="46">
        <v>0</v>
      </c>
      <c r="R30" s="46">
        <v>0</v>
      </c>
      <c r="S30" s="74">
        <v>0</v>
      </c>
      <c r="U30" s="73">
        <v>13.31</v>
      </c>
      <c r="V30" s="74">
        <v>-50</v>
      </c>
      <c r="W30">
        <v>-33</v>
      </c>
      <c r="X30">
        <v>0</v>
      </c>
      <c r="Y30">
        <v>-2</v>
      </c>
      <c r="Z30">
        <v>13.31</v>
      </c>
      <c r="AA30">
        <v>-15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13.6</v>
      </c>
      <c r="M31" s="74">
        <v>0</v>
      </c>
      <c r="N31" s="73">
        <v>-109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13.6</v>
      </c>
      <c r="V31" s="74">
        <v>-131</v>
      </c>
      <c r="W31">
        <v>-109</v>
      </c>
      <c r="X31">
        <v>0</v>
      </c>
      <c r="Y31">
        <v>-2</v>
      </c>
      <c r="Z31">
        <v>13.6</v>
      </c>
      <c r="AA31">
        <v>-20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13.89</v>
      </c>
      <c r="M32" s="74">
        <v>0</v>
      </c>
      <c r="N32" s="73">
        <v>-130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13.89</v>
      </c>
      <c r="V32" s="74">
        <v>-152</v>
      </c>
      <c r="W32">
        <v>-130</v>
      </c>
      <c r="X32">
        <v>0</v>
      </c>
      <c r="Y32">
        <v>-2</v>
      </c>
      <c r="Z32">
        <v>13.89</v>
      </c>
      <c r="AA32">
        <v>-20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13.6</v>
      </c>
      <c r="M33" s="74">
        <v>0</v>
      </c>
      <c r="N33" s="73">
        <v>-115</v>
      </c>
      <c r="O33" s="46">
        <v>0</v>
      </c>
      <c r="P33" s="46">
        <v>-40</v>
      </c>
      <c r="Q33" s="46">
        <v>0</v>
      </c>
      <c r="R33" s="46">
        <v>0</v>
      </c>
      <c r="S33" s="74">
        <v>0</v>
      </c>
      <c r="U33" s="73">
        <v>13.6</v>
      </c>
      <c r="V33" s="74">
        <v>-157</v>
      </c>
      <c r="W33">
        <v>-115</v>
      </c>
      <c r="X33">
        <v>0</v>
      </c>
      <c r="Y33">
        <v>-2</v>
      </c>
      <c r="Z33">
        <v>13.6</v>
      </c>
      <c r="AA33">
        <v>-40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13.02</v>
      </c>
      <c r="M34" s="74">
        <v>0</v>
      </c>
      <c r="N34" s="73">
        <v>-111</v>
      </c>
      <c r="O34" s="46">
        <v>0</v>
      </c>
      <c r="P34" s="46">
        <v>-40</v>
      </c>
      <c r="Q34" s="46">
        <v>0</v>
      </c>
      <c r="R34" s="46">
        <v>0</v>
      </c>
      <c r="S34" s="74">
        <v>0</v>
      </c>
      <c r="U34" s="73">
        <v>13.02</v>
      </c>
      <c r="V34" s="74">
        <v>-153</v>
      </c>
      <c r="W34">
        <v>-111</v>
      </c>
      <c r="X34">
        <v>0</v>
      </c>
      <c r="Y34">
        <v>-2</v>
      </c>
      <c r="Z34">
        <v>13.02</v>
      </c>
      <c r="AA34">
        <v>-40</v>
      </c>
    </row>
    <row r="35" spans="7:27">
      <c r="G35" t="s">
        <v>77</v>
      </c>
      <c r="H35" s="73">
        <v>0</v>
      </c>
      <c r="I35" s="46">
        <v>0</v>
      </c>
      <c r="J35" s="46">
        <v>9.64</v>
      </c>
      <c r="K35" s="46">
        <v>0</v>
      </c>
      <c r="L35" s="46">
        <v>12.25</v>
      </c>
      <c r="M35" s="74">
        <v>0</v>
      </c>
      <c r="N35" s="73">
        <v>-97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21.89</v>
      </c>
      <c r="V35" s="74">
        <v>-99</v>
      </c>
      <c r="W35">
        <v>-97</v>
      </c>
      <c r="X35">
        <v>0</v>
      </c>
      <c r="Y35">
        <v>-2</v>
      </c>
      <c r="Z35">
        <v>12.25</v>
      </c>
      <c r="AA35">
        <v>9.64</v>
      </c>
    </row>
    <row r="36" spans="7:27">
      <c r="G36" t="s">
        <v>78</v>
      </c>
      <c r="H36" s="73">
        <v>0</v>
      </c>
      <c r="I36" s="46">
        <v>0</v>
      </c>
      <c r="J36" s="46">
        <v>9.64</v>
      </c>
      <c r="K36" s="46">
        <v>0</v>
      </c>
      <c r="L36" s="46">
        <v>11.96</v>
      </c>
      <c r="M36" s="74">
        <v>0</v>
      </c>
      <c r="N36" s="73">
        <v>-83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21.6</v>
      </c>
      <c r="V36" s="74">
        <v>-85</v>
      </c>
      <c r="W36">
        <v>-83</v>
      </c>
      <c r="X36">
        <v>0</v>
      </c>
      <c r="Y36">
        <v>-2</v>
      </c>
      <c r="Z36">
        <v>11.96</v>
      </c>
      <c r="AA36">
        <v>9.64</v>
      </c>
    </row>
    <row r="37" spans="7:27">
      <c r="G37" t="s">
        <v>79</v>
      </c>
      <c r="H37" s="73">
        <v>0</v>
      </c>
      <c r="I37" s="46">
        <v>0</v>
      </c>
      <c r="J37" s="46">
        <v>14.47</v>
      </c>
      <c r="K37" s="46">
        <v>0</v>
      </c>
      <c r="L37" s="46">
        <v>7.71</v>
      </c>
      <c r="M37" s="74">
        <v>0</v>
      </c>
      <c r="N37" s="73">
        <v>-36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22.18</v>
      </c>
      <c r="V37" s="74">
        <v>-38</v>
      </c>
      <c r="W37">
        <v>-36</v>
      </c>
      <c r="X37">
        <v>0</v>
      </c>
      <c r="Y37">
        <v>-2</v>
      </c>
      <c r="Z37">
        <v>7.71</v>
      </c>
      <c r="AA37">
        <v>14.47</v>
      </c>
    </row>
    <row r="38" spans="7:27">
      <c r="G38" t="s">
        <v>80</v>
      </c>
      <c r="H38" s="73">
        <v>0</v>
      </c>
      <c r="I38" s="46">
        <v>0</v>
      </c>
      <c r="J38" s="46">
        <v>14.46</v>
      </c>
      <c r="K38" s="46">
        <v>0</v>
      </c>
      <c r="L38" s="46">
        <v>7.43</v>
      </c>
      <c r="M38" s="74">
        <v>0</v>
      </c>
      <c r="N38" s="73">
        <v>-69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21.89</v>
      </c>
      <c r="V38" s="74">
        <v>-71</v>
      </c>
      <c r="W38">
        <v>-69</v>
      </c>
      <c r="X38">
        <v>0</v>
      </c>
      <c r="Y38">
        <v>-2</v>
      </c>
      <c r="Z38">
        <v>7.43</v>
      </c>
      <c r="AA38">
        <v>14.46</v>
      </c>
    </row>
    <row r="39" spans="7:27">
      <c r="G39" t="s">
        <v>81</v>
      </c>
      <c r="H39" s="73">
        <v>0</v>
      </c>
      <c r="I39" s="46">
        <v>0</v>
      </c>
      <c r="J39" s="46">
        <v>19.29</v>
      </c>
      <c r="K39" s="46">
        <v>0</v>
      </c>
      <c r="L39" s="46">
        <v>6.75</v>
      </c>
      <c r="M39" s="74">
        <v>0</v>
      </c>
      <c r="N39" s="73">
        <v>-77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26.04</v>
      </c>
      <c r="V39" s="74">
        <v>-79</v>
      </c>
      <c r="W39">
        <v>-77</v>
      </c>
      <c r="X39">
        <v>0</v>
      </c>
      <c r="Y39">
        <v>-2</v>
      </c>
      <c r="Z39">
        <v>6.75</v>
      </c>
      <c r="AA39">
        <v>19.29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6.36</v>
      </c>
      <c r="M40" s="74">
        <v>0</v>
      </c>
      <c r="N40" s="73">
        <v>-91</v>
      </c>
      <c r="O40" s="46">
        <v>0</v>
      </c>
      <c r="P40" s="46">
        <v>-120</v>
      </c>
      <c r="Q40" s="46">
        <v>0</v>
      </c>
      <c r="R40" s="46">
        <v>0</v>
      </c>
      <c r="S40" s="74">
        <v>0</v>
      </c>
      <c r="U40" s="73">
        <v>6.36</v>
      </c>
      <c r="V40" s="74">
        <v>-213</v>
      </c>
      <c r="W40">
        <v>-91</v>
      </c>
      <c r="X40">
        <v>0</v>
      </c>
      <c r="Y40">
        <v>-2</v>
      </c>
      <c r="Z40">
        <v>6.36</v>
      </c>
      <c r="AA40">
        <v>-120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5.98</v>
      </c>
      <c r="M41" s="74">
        <v>0</v>
      </c>
      <c r="N41" s="73">
        <v>-26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5.98</v>
      </c>
      <c r="V41" s="74">
        <v>-28</v>
      </c>
      <c r="W41">
        <v>-26</v>
      </c>
      <c r="X41">
        <v>0</v>
      </c>
      <c r="Y41">
        <v>-2</v>
      </c>
      <c r="Z41">
        <v>5.98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14.46</v>
      </c>
      <c r="K42" s="46">
        <v>0</v>
      </c>
      <c r="L42" s="46">
        <v>5.5</v>
      </c>
      <c r="M42" s="74">
        <v>0</v>
      </c>
      <c r="N42" s="73">
        <v>-39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19.96</v>
      </c>
      <c r="V42" s="74">
        <v>-41</v>
      </c>
      <c r="W42">
        <v>-39</v>
      </c>
      <c r="X42">
        <v>0</v>
      </c>
      <c r="Y42">
        <v>-2</v>
      </c>
      <c r="Z42">
        <v>5.5</v>
      </c>
      <c r="AA42">
        <v>14.46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5.5</v>
      </c>
      <c r="M43" s="74">
        <v>0</v>
      </c>
      <c r="N43" s="73">
        <v>-23</v>
      </c>
      <c r="O43" s="46">
        <v>0</v>
      </c>
      <c r="P43" s="46">
        <v>-30</v>
      </c>
      <c r="Q43" s="46">
        <v>0</v>
      </c>
      <c r="R43" s="46">
        <v>0</v>
      </c>
      <c r="S43" s="74">
        <v>0</v>
      </c>
      <c r="U43" s="73">
        <v>5.5</v>
      </c>
      <c r="V43" s="74">
        <v>-55</v>
      </c>
      <c r="W43">
        <v>-23</v>
      </c>
      <c r="X43">
        <v>0</v>
      </c>
      <c r="Y43">
        <v>-2</v>
      </c>
      <c r="Z43">
        <v>5.5</v>
      </c>
      <c r="AA43">
        <v>-30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5.3</v>
      </c>
      <c r="M44" s="74">
        <v>0</v>
      </c>
      <c r="N44" s="73">
        <v>-34</v>
      </c>
      <c r="O44" s="46">
        <v>0</v>
      </c>
      <c r="P44" s="46">
        <v>-15</v>
      </c>
      <c r="Q44" s="46">
        <v>0</v>
      </c>
      <c r="R44" s="46">
        <v>0</v>
      </c>
      <c r="S44" s="74">
        <v>0</v>
      </c>
      <c r="U44" s="73">
        <v>5.3</v>
      </c>
      <c r="V44" s="74">
        <v>-51</v>
      </c>
      <c r="W44">
        <v>-34</v>
      </c>
      <c r="X44">
        <v>0</v>
      </c>
      <c r="Y44">
        <v>-2</v>
      </c>
      <c r="Z44">
        <v>5.3</v>
      </c>
      <c r="AA44">
        <v>-15</v>
      </c>
    </row>
    <row r="45" spans="7:27">
      <c r="G45" t="s">
        <v>87</v>
      </c>
      <c r="H45" s="73">
        <v>12.54</v>
      </c>
      <c r="I45" s="46">
        <v>0</v>
      </c>
      <c r="J45" s="46">
        <v>0</v>
      </c>
      <c r="K45" s="46">
        <v>0</v>
      </c>
      <c r="L45" s="46">
        <v>5.1100000000000003</v>
      </c>
      <c r="M45" s="74">
        <v>0</v>
      </c>
      <c r="N45" s="73">
        <v>0</v>
      </c>
      <c r="O45" s="46">
        <v>0</v>
      </c>
      <c r="P45" s="46">
        <v>-22</v>
      </c>
      <c r="Q45" s="46">
        <v>0</v>
      </c>
      <c r="R45" s="46">
        <v>0</v>
      </c>
      <c r="S45" s="74">
        <v>0</v>
      </c>
      <c r="U45" s="73">
        <v>17.649999999999999</v>
      </c>
      <c r="V45" s="74">
        <v>-24</v>
      </c>
      <c r="W45">
        <v>12.54</v>
      </c>
      <c r="X45">
        <v>0</v>
      </c>
      <c r="Y45">
        <v>-2</v>
      </c>
      <c r="Z45">
        <v>5.1100000000000003</v>
      </c>
      <c r="AA45">
        <v>-22</v>
      </c>
    </row>
    <row r="46" spans="7:27">
      <c r="G46" t="s">
        <v>88</v>
      </c>
      <c r="H46" s="73">
        <v>31.83</v>
      </c>
      <c r="I46" s="46">
        <v>0</v>
      </c>
      <c r="J46" s="46">
        <v>0</v>
      </c>
      <c r="K46" s="46">
        <v>0</v>
      </c>
      <c r="L46" s="46">
        <v>5.01</v>
      </c>
      <c r="M46" s="74">
        <v>0</v>
      </c>
      <c r="N46" s="73">
        <v>0</v>
      </c>
      <c r="O46" s="46">
        <v>0</v>
      </c>
      <c r="P46" s="46">
        <v>-14</v>
      </c>
      <c r="Q46" s="46">
        <v>0</v>
      </c>
      <c r="R46" s="46">
        <v>0</v>
      </c>
      <c r="S46" s="74">
        <v>0</v>
      </c>
      <c r="U46" s="73">
        <v>36.840000000000003</v>
      </c>
      <c r="V46" s="74">
        <v>-16</v>
      </c>
      <c r="W46">
        <v>31.83</v>
      </c>
      <c r="X46">
        <v>0</v>
      </c>
      <c r="Y46">
        <v>-2</v>
      </c>
      <c r="Z46">
        <v>5.01</v>
      </c>
      <c r="AA46">
        <v>-14</v>
      </c>
    </row>
    <row r="47" spans="7:27">
      <c r="G47" t="s">
        <v>89</v>
      </c>
      <c r="H47" s="73">
        <v>38.57</v>
      </c>
      <c r="I47" s="46">
        <v>0</v>
      </c>
      <c r="J47" s="46">
        <v>0</v>
      </c>
      <c r="K47" s="46">
        <v>0</v>
      </c>
      <c r="L47" s="46">
        <v>4.63</v>
      </c>
      <c r="M47" s="74">
        <v>0</v>
      </c>
      <c r="N47" s="73">
        <v>0</v>
      </c>
      <c r="O47" s="46">
        <v>0</v>
      </c>
      <c r="P47" s="46">
        <v>-53</v>
      </c>
      <c r="Q47" s="46">
        <v>0</v>
      </c>
      <c r="R47" s="46">
        <v>0</v>
      </c>
      <c r="S47" s="74">
        <v>0</v>
      </c>
      <c r="U47" s="73">
        <v>43.2</v>
      </c>
      <c r="V47" s="74">
        <v>-54.5</v>
      </c>
      <c r="W47">
        <v>38.57</v>
      </c>
      <c r="X47">
        <v>0</v>
      </c>
      <c r="Y47">
        <v>-1.5</v>
      </c>
      <c r="Z47">
        <v>4.63</v>
      </c>
      <c r="AA47">
        <v>-53</v>
      </c>
    </row>
    <row r="48" spans="7:27">
      <c r="G48" t="s">
        <v>90</v>
      </c>
      <c r="H48" s="73">
        <v>31.82</v>
      </c>
      <c r="I48" s="46">
        <v>0</v>
      </c>
      <c r="J48" s="46">
        <v>0</v>
      </c>
      <c r="K48" s="46">
        <v>0</v>
      </c>
      <c r="L48" s="46">
        <v>4.34</v>
      </c>
      <c r="M48" s="74">
        <v>0</v>
      </c>
      <c r="N48" s="73">
        <v>0</v>
      </c>
      <c r="O48" s="46">
        <v>0</v>
      </c>
      <c r="P48" s="46">
        <v>-50</v>
      </c>
      <c r="Q48" s="46">
        <v>0</v>
      </c>
      <c r="R48" s="46">
        <v>0</v>
      </c>
      <c r="S48" s="74">
        <v>0</v>
      </c>
      <c r="U48" s="73">
        <v>36.159999999999997</v>
      </c>
      <c r="V48" s="74">
        <v>-51.5</v>
      </c>
      <c r="W48">
        <v>31.82</v>
      </c>
      <c r="X48">
        <v>0</v>
      </c>
      <c r="Y48">
        <v>-1.5</v>
      </c>
      <c r="Z48">
        <v>4.34</v>
      </c>
      <c r="AA48">
        <v>-50</v>
      </c>
    </row>
    <row r="49" spans="7:27">
      <c r="G49" t="s">
        <v>91</v>
      </c>
      <c r="H49" s="73">
        <v>14.47</v>
      </c>
      <c r="I49" s="46">
        <v>0</v>
      </c>
      <c r="J49" s="46">
        <v>7.71</v>
      </c>
      <c r="K49" s="46">
        <v>0</v>
      </c>
      <c r="L49" s="46">
        <v>3.86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26.04</v>
      </c>
      <c r="V49" s="74">
        <v>-1.5</v>
      </c>
      <c r="W49">
        <v>14.47</v>
      </c>
      <c r="X49">
        <v>0</v>
      </c>
      <c r="Y49">
        <v>-1.5</v>
      </c>
      <c r="Z49">
        <v>3.86</v>
      </c>
      <c r="AA49">
        <v>7.71</v>
      </c>
    </row>
    <row r="50" spans="7:27">
      <c r="G50" t="s">
        <v>92</v>
      </c>
      <c r="H50" s="73">
        <v>15.43</v>
      </c>
      <c r="I50" s="46">
        <v>0</v>
      </c>
      <c r="J50" s="46">
        <v>16.39</v>
      </c>
      <c r="K50" s="46">
        <v>0</v>
      </c>
      <c r="L50" s="46">
        <v>3.76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35.58</v>
      </c>
      <c r="V50" s="74">
        <v>-1.5</v>
      </c>
      <c r="W50">
        <v>15.43</v>
      </c>
      <c r="X50">
        <v>0</v>
      </c>
      <c r="Y50">
        <v>-1.5</v>
      </c>
      <c r="Z50">
        <v>3.76</v>
      </c>
      <c r="AA50">
        <v>16.39</v>
      </c>
    </row>
    <row r="51" spans="7:27">
      <c r="G51" t="s">
        <v>93</v>
      </c>
      <c r="H51" s="73">
        <v>0</v>
      </c>
      <c r="I51" s="46">
        <v>0</v>
      </c>
      <c r="J51" s="46">
        <v>24.1</v>
      </c>
      <c r="K51" s="46">
        <v>0</v>
      </c>
      <c r="L51" s="46">
        <v>1.45</v>
      </c>
      <c r="M51" s="74">
        <v>0</v>
      </c>
      <c r="N51" s="73">
        <v>-55</v>
      </c>
      <c r="O51" s="46">
        <v>-12</v>
      </c>
      <c r="P51" s="46">
        <v>0</v>
      </c>
      <c r="Q51" s="46">
        <v>0</v>
      </c>
      <c r="R51" s="46">
        <v>0</v>
      </c>
      <c r="S51" s="74">
        <v>0</v>
      </c>
      <c r="U51" s="73">
        <v>25.55</v>
      </c>
      <c r="V51" s="74">
        <v>-68.5</v>
      </c>
      <c r="W51">
        <v>-55</v>
      </c>
      <c r="X51">
        <v>-12</v>
      </c>
      <c r="Y51">
        <v>-1.5</v>
      </c>
      <c r="Z51">
        <v>1.45</v>
      </c>
      <c r="AA51">
        <v>24.1</v>
      </c>
    </row>
    <row r="52" spans="7:27">
      <c r="G52" t="s">
        <v>94</v>
      </c>
      <c r="H52" s="73">
        <v>0</v>
      </c>
      <c r="I52" s="46">
        <v>0</v>
      </c>
      <c r="J52" s="46">
        <v>32.78</v>
      </c>
      <c r="K52" s="46">
        <v>0</v>
      </c>
      <c r="L52" s="46">
        <v>1.45</v>
      </c>
      <c r="M52" s="74">
        <v>0</v>
      </c>
      <c r="N52" s="73">
        <v>-55</v>
      </c>
      <c r="O52" s="46">
        <v>-12</v>
      </c>
      <c r="P52" s="46">
        <v>0</v>
      </c>
      <c r="Q52" s="46">
        <v>0</v>
      </c>
      <c r="R52" s="46">
        <v>0</v>
      </c>
      <c r="S52" s="74">
        <v>0</v>
      </c>
      <c r="U52" s="73">
        <v>34.229999999999997</v>
      </c>
      <c r="V52" s="74">
        <v>-68.5</v>
      </c>
      <c r="W52">
        <v>-55</v>
      </c>
      <c r="X52">
        <v>-12</v>
      </c>
      <c r="Y52">
        <v>-1.5</v>
      </c>
      <c r="Z52">
        <v>1.45</v>
      </c>
      <c r="AA52">
        <v>32.78</v>
      </c>
    </row>
    <row r="53" spans="7:27">
      <c r="G53" t="s">
        <v>95</v>
      </c>
      <c r="H53" s="73">
        <v>0</v>
      </c>
      <c r="I53" s="46">
        <v>0</v>
      </c>
      <c r="J53" s="46">
        <v>39.54</v>
      </c>
      <c r="K53" s="46">
        <v>0</v>
      </c>
      <c r="L53" s="46">
        <v>0.96</v>
      </c>
      <c r="M53" s="74">
        <v>0</v>
      </c>
      <c r="N53" s="73">
        <v>-29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40.5</v>
      </c>
      <c r="V53" s="74">
        <v>-30.5</v>
      </c>
      <c r="W53">
        <v>-29</v>
      </c>
      <c r="X53">
        <v>0</v>
      </c>
      <c r="Y53">
        <v>-1.5</v>
      </c>
      <c r="Z53">
        <v>0.96</v>
      </c>
      <c r="AA53">
        <v>39.54</v>
      </c>
    </row>
    <row r="54" spans="7:27">
      <c r="G54" t="s">
        <v>96</v>
      </c>
      <c r="H54" s="73">
        <v>0</v>
      </c>
      <c r="I54" s="46">
        <v>0</v>
      </c>
      <c r="J54" s="46">
        <v>26.04</v>
      </c>
      <c r="K54" s="46">
        <v>0</v>
      </c>
      <c r="L54" s="46">
        <v>0.96</v>
      </c>
      <c r="M54" s="74">
        <v>0</v>
      </c>
      <c r="N54" s="73">
        <v>-35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27</v>
      </c>
      <c r="V54" s="74">
        <v>-36.5</v>
      </c>
      <c r="W54">
        <v>-35</v>
      </c>
      <c r="X54">
        <v>0</v>
      </c>
      <c r="Y54">
        <v>-1.5</v>
      </c>
      <c r="Z54">
        <v>0.96</v>
      </c>
      <c r="AA54">
        <v>26.04</v>
      </c>
    </row>
    <row r="55" spans="7:27">
      <c r="G55" t="s">
        <v>97</v>
      </c>
      <c r="H55" s="73">
        <v>6.75</v>
      </c>
      <c r="I55" s="46">
        <v>24.11</v>
      </c>
      <c r="J55" s="46">
        <v>0</v>
      </c>
      <c r="K55" s="46">
        <v>0</v>
      </c>
      <c r="L55" s="46">
        <v>0.96</v>
      </c>
      <c r="M55" s="74">
        <v>0</v>
      </c>
      <c r="N55" s="73">
        <v>0</v>
      </c>
      <c r="O55" s="46">
        <v>0</v>
      </c>
      <c r="P55" s="46">
        <v>-15</v>
      </c>
      <c r="Q55" s="46">
        <v>0</v>
      </c>
      <c r="R55" s="46">
        <v>0</v>
      </c>
      <c r="S55" s="74">
        <v>0</v>
      </c>
      <c r="U55" s="73">
        <v>31.82</v>
      </c>
      <c r="V55" s="74">
        <v>-16.5</v>
      </c>
      <c r="W55">
        <v>6.75</v>
      </c>
      <c r="X55">
        <v>24.11</v>
      </c>
      <c r="Y55">
        <v>-1.5</v>
      </c>
      <c r="Z55">
        <v>0.96</v>
      </c>
      <c r="AA55">
        <v>-15</v>
      </c>
    </row>
    <row r="56" spans="7:27">
      <c r="G56" t="s">
        <v>98</v>
      </c>
      <c r="H56" s="73">
        <v>7.71</v>
      </c>
      <c r="I56" s="46">
        <v>30.87</v>
      </c>
      <c r="J56" s="46">
        <v>0</v>
      </c>
      <c r="K56" s="46">
        <v>0</v>
      </c>
      <c r="L56" s="46">
        <v>0.96</v>
      </c>
      <c r="M56" s="74">
        <v>0</v>
      </c>
      <c r="N56" s="73">
        <v>0</v>
      </c>
      <c r="O56" s="46">
        <v>0</v>
      </c>
      <c r="P56" s="46">
        <v>-52</v>
      </c>
      <c r="Q56" s="46">
        <v>0</v>
      </c>
      <c r="R56" s="46">
        <v>0</v>
      </c>
      <c r="S56" s="74">
        <v>0</v>
      </c>
      <c r="U56" s="73">
        <v>39.54</v>
      </c>
      <c r="V56" s="74">
        <v>-53.5</v>
      </c>
      <c r="W56">
        <v>7.71</v>
      </c>
      <c r="X56">
        <v>30.87</v>
      </c>
      <c r="Y56">
        <v>-1.5</v>
      </c>
      <c r="Z56">
        <v>0.96</v>
      </c>
      <c r="AA56">
        <v>-52</v>
      </c>
    </row>
    <row r="57" spans="7:27">
      <c r="G57" t="s">
        <v>99</v>
      </c>
      <c r="H57" s="73">
        <v>42.43</v>
      </c>
      <c r="I57" s="46">
        <v>40.5</v>
      </c>
      <c r="J57" s="46">
        <v>0</v>
      </c>
      <c r="K57" s="46">
        <v>0</v>
      </c>
      <c r="L57" s="46">
        <v>0.96</v>
      </c>
      <c r="M57" s="74">
        <v>0</v>
      </c>
      <c r="N57" s="73">
        <v>0</v>
      </c>
      <c r="O57" s="46">
        <v>0</v>
      </c>
      <c r="P57" s="46">
        <v>-4</v>
      </c>
      <c r="Q57" s="46">
        <v>0</v>
      </c>
      <c r="R57" s="46">
        <v>0</v>
      </c>
      <c r="S57" s="74">
        <v>0</v>
      </c>
      <c r="U57" s="73">
        <v>83.89</v>
      </c>
      <c r="V57" s="74">
        <v>-5.5</v>
      </c>
      <c r="W57">
        <v>42.43</v>
      </c>
      <c r="X57">
        <v>40.5</v>
      </c>
      <c r="Y57">
        <v>-1.5</v>
      </c>
      <c r="Z57">
        <v>0.96</v>
      </c>
      <c r="AA57">
        <v>-4</v>
      </c>
    </row>
    <row r="58" spans="7:27">
      <c r="G58" t="s">
        <v>100</v>
      </c>
      <c r="H58" s="73">
        <v>64.62</v>
      </c>
      <c r="I58" s="46">
        <v>43.39</v>
      </c>
      <c r="J58" s="46">
        <v>7.71</v>
      </c>
      <c r="K58" s="46">
        <v>0</v>
      </c>
      <c r="L58" s="46">
        <v>0.96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116.68</v>
      </c>
      <c r="V58" s="74">
        <v>-1.5</v>
      </c>
      <c r="W58">
        <v>64.62</v>
      </c>
      <c r="X58">
        <v>43.39</v>
      </c>
      <c r="Y58">
        <v>-1.5</v>
      </c>
      <c r="Z58">
        <v>0.96</v>
      </c>
      <c r="AA58">
        <v>7.71</v>
      </c>
    </row>
    <row r="59" spans="7:27">
      <c r="G59" t="s">
        <v>101</v>
      </c>
      <c r="H59" s="73">
        <v>33.75</v>
      </c>
      <c r="I59" s="46">
        <v>35.67</v>
      </c>
      <c r="J59" s="46">
        <v>3.86</v>
      </c>
      <c r="K59" s="46">
        <v>0</v>
      </c>
      <c r="L59" s="46">
        <v>1.45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74.73</v>
      </c>
      <c r="V59" s="74">
        <v>-1.5</v>
      </c>
      <c r="W59">
        <v>33.75</v>
      </c>
      <c r="X59">
        <v>35.67</v>
      </c>
      <c r="Y59">
        <v>-1.5</v>
      </c>
      <c r="Z59">
        <v>1.45</v>
      </c>
      <c r="AA59">
        <v>3.86</v>
      </c>
    </row>
    <row r="60" spans="7:27">
      <c r="G60" t="s">
        <v>102</v>
      </c>
      <c r="H60" s="73">
        <v>54</v>
      </c>
      <c r="I60" s="46">
        <v>43.39</v>
      </c>
      <c r="J60" s="46">
        <v>28.93</v>
      </c>
      <c r="K60" s="46">
        <v>0</v>
      </c>
      <c r="L60" s="46">
        <v>1.45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127.77</v>
      </c>
      <c r="V60" s="74">
        <v>-1.5</v>
      </c>
      <c r="W60">
        <v>54</v>
      </c>
      <c r="X60">
        <v>43.39</v>
      </c>
      <c r="Y60">
        <v>-1.5</v>
      </c>
      <c r="Z60">
        <v>1.45</v>
      </c>
      <c r="AA60">
        <v>28.93</v>
      </c>
    </row>
    <row r="61" spans="7:27">
      <c r="G61" t="s">
        <v>103</v>
      </c>
      <c r="H61" s="73">
        <v>24.11</v>
      </c>
      <c r="I61" s="46">
        <v>0</v>
      </c>
      <c r="J61" s="46">
        <v>24.11</v>
      </c>
      <c r="K61" s="46">
        <v>0</v>
      </c>
      <c r="L61" s="46">
        <v>0.96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49.18</v>
      </c>
      <c r="V61" s="74">
        <v>-1</v>
      </c>
      <c r="W61">
        <v>24.11</v>
      </c>
      <c r="X61">
        <v>0</v>
      </c>
      <c r="Y61">
        <v>-1</v>
      </c>
      <c r="Z61">
        <v>0.96</v>
      </c>
      <c r="AA61">
        <v>24.11</v>
      </c>
    </row>
    <row r="62" spans="7:27">
      <c r="G62" t="s">
        <v>104</v>
      </c>
      <c r="H62" s="73">
        <v>44.36</v>
      </c>
      <c r="I62" s="46">
        <v>0</v>
      </c>
      <c r="J62" s="46">
        <v>47.24</v>
      </c>
      <c r="K62" s="46">
        <v>0</v>
      </c>
      <c r="L62" s="46">
        <v>1.45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93.05</v>
      </c>
      <c r="V62" s="74">
        <v>-1</v>
      </c>
      <c r="W62">
        <v>44.36</v>
      </c>
      <c r="X62">
        <v>0</v>
      </c>
      <c r="Y62">
        <v>-1</v>
      </c>
      <c r="Z62">
        <v>1.45</v>
      </c>
      <c r="AA62">
        <v>47.24</v>
      </c>
    </row>
    <row r="63" spans="7:27">
      <c r="G63" t="s">
        <v>105</v>
      </c>
      <c r="H63" s="73">
        <v>86.78</v>
      </c>
      <c r="I63" s="46">
        <v>0</v>
      </c>
      <c r="J63" s="46">
        <v>42.43</v>
      </c>
      <c r="K63" s="46">
        <v>0</v>
      </c>
      <c r="L63" s="46">
        <v>1.45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130.66</v>
      </c>
      <c r="V63" s="74">
        <v>-1.5</v>
      </c>
      <c r="W63">
        <v>86.78</v>
      </c>
      <c r="X63">
        <v>0</v>
      </c>
      <c r="Y63">
        <v>-1.5</v>
      </c>
      <c r="Z63">
        <v>1.45</v>
      </c>
      <c r="AA63">
        <v>42.43</v>
      </c>
    </row>
    <row r="64" spans="7:27">
      <c r="G64" t="s">
        <v>106</v>
      </c>
      <c r="H64" s="73">
        <v>14.46</v>
      </c>
      <c r="I64" s="46">
        <v>4.82</v>
      </c>
      <c r="J64" s="46">
        <v>54.97</v>
      </c>
      <c r="K64" s="46">
        <v>0</v>
      </c>
      <c r="L64" s="46">
        <v>1.93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76.180000000000007</v>
      </c>
      <c r="V64" s="74">
        <v>-1.5</v>
      </c>
      <c r="W64">
        <v>14.46</v>
      </c>
      <c r="X64">
        <v>4.82</v>
      </c>
      <c r="Y64">
        <v>-1.5</v>
      </c>
      <c r="Z64">
        <v>1.93</v>
      </c>
      <c r="AA64">
        <v>54.97</v>
      </c>
    </row>
    <row r="65" spans="7:27">
      <c r="G65" t="s">
        <v>107</v>
      </c>
      <c r="H65" s="73">
        <v>26.04</v>
      </c>
      <c r="I65" s="46">
        <v>9.64</v>
      </c>
      <c r="J65" s="46">
        <v>53.04</v>
      </c>
      <c r="K65" s="46">
        <v>0</v>
      </c>
      <c r="L65" s="46">
        <v>2.41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91.13</v>
      </c>
      <c r="V65" s="74">
        <v>-1.5</v>
      </c>
      <c r="W65">
        <v>26.04</v>
      </c>
      <c r="X65">
        <v>9.64</v>
      </c>
      <c r="Y65">
        <v>-1.5</v>
      </c>
      <c r="Z65">
        <v>2.41</v>
      </c>
      <c r="AA65">
        <v>53.04</v>
      </c>
    </row>
    <row r="66" spans="7:27">
      <c r="G66" t="s">
        <v>108</v>
      </c>
      <c r="H66" s="73">
        <v>20.25</v>
      </c>
      <c r="I66" s="46">
        <v>14.46</v>
      </c>
      <c r="J66" s="46">
        <v>36.64</v>
      </c>
      <c r="K66" s="46">
        <v>0</v>
      </c>
      <c r="L66" s="46">
        <v>3.38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74.73</v>
      </c>
      <c r="V66" s="74">
        <v>-1.5</v>
      </c>
      <c r="W66">
        <v>20.25</v>
      </c>
      <c r="X66">
        <v>14.46</v>
      </c>
      <c r="Y66">
        <v>-1.5</v>
      </c>
      <c r="Z66">
        <v>3.38</v>
      </c>
      <c r="AA66">
        <v>36.64</v>
      </c>
    </row>
    <row r="67" spans="7:27">
      <c r="G67" t="s">
        <v>109</v>
      </c>
      <c r="H67" s="73">
        <v>0</v>
      </c>
      <c r="I67" s="46">
        <v>19.29</v>
      </c>
      <c r="J67" s="46">
        <v>52.07</v>
      </c>
      <c r="K67" s="46">
        <v>0</v>
      </c>
      <c r="L67" s="46">
        <v>3.86</v>
      </c>
      <c r="M67" s="74">
        <v>0</v>
      </c>
      <c r="N67" s="73">
        <v>-19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75.22</v>
      </c>
      <c r="V67" s="74">
        <v>-20.5</v>
      </c>
      <c r="W67">
        <v>-19</v>
      </c>
      <c r="X67">
        <v>19.29</v>
      </c>
      <c r="Y67">
        <v>-1.5</v>
      </c>
      <c r="Z67">
        <v>3.86</v>
      </c>
      <c r="AA67">
        <v>52.07</v>
      </c>
    </row>
    <row r="68" spans="7:27">
      <c r="G68" t="s">
        <v>110</v>
      </c>
      <c r="H68" s="73">
        <v>0</v>
      </c>
      <c r="I68" s="46">
        <v>28.93</v>
      </c>
      <c r="J68" s="46">
        <v>28.93</v>
      </c>
      <c r="K68" s="46">
        <v>0</v>
      </c>
      <c r="L68" s="46">
        <v>4.82</v>
      </c>
      <c r="M68" s="74">
        <v>0</v>
      </c>
      <c r="N68" s="73">
        <v>-12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62.68</v>
      </c>
      <c r="V68" s="74">
        <v>-13.5</v>
      </c>
      <c r="W68">
        <v>-12</v>
      </c>
      <c r="X68">
        <v>28.93</v>
      </c>
      <c r="Y68">
        <v>-1.5</v>
      </c>
      <c r="Z68">
        <v>4.82</v>
      </c>
      <c r="AA68">
        <v>28.93</v>
      </c>
    </row>
    <row r="69" spans="7:27">
      <c r="G69" t="s">
        <v>111</v>
      </c>
      <c r="H69" s="73">
        <v>15.43</v>
      </c>
      <c r="I69" s="46">
        <v>24.11</v>
      </c>
      <c r="J69" s="46">
        <v>27.96</v>
      </c>
      <c r="K69" s="46">
        <v>0</v>
      </c>
      <c r="L69" s="46">
        <v>5.3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72.8</v>
      </c>
      <c r="V69" s="74">
        <v>-1.5</v>
      </c>
      <c r="W69">
        <v>15.43</v>
      </c>
      <c r="X69">
        <v>24.11</v>
      </c>
      <c r="Y69">
        <v>-1.5</v>
      </c>
      <c r="Z69">
        <v>5.3</v>
      </c>
      <c r="AA69">
        <v>27.96</v>
      </c>
    </row>
    <row r="70" spans="7:27">
      <c r="G70" t="s">
        <v>112</v>
      </c>
      <c r="H70" s="73">
        <v>15.43</v>
      </c>
      <c r="I70" s="46">
        <v>19.29</v>
      </c>
      <c r="J70" s="46">
        <v>31.81</v>
      </c>
      <c r="K70" s="46">
        <v>0</v>
      </c>
      <c r="L70" s="46">
        <v>5.79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72.319999999999993</v>
      </c>
      <c r="V70" s="74">
        <v>-1.5</v>
      </c>
      <c r="W70">
        <v>15.43</v>
      </c>
      <c r="X70">
        <v>19.29</v>
      </c>
      <c r="Y70">
        <v>-1.5</v>
      </c>
      <c r="Z70">
        <v>5.79</v>
      </c>
      <c r="AA70">
        <v>31.81</v>
      </c>
    </row>
    <row r="71" spans="7:27">
      <c r="G71" t="s">
        <v>113</v>
      </c>
      <c r="H71" s="73">
        <v>0</v>
      </c>
      <c r="I71" s="46">
        <v>23.14</v>
      </c>
      <c r="J71" s="46">
        <v>30.86</v>
      </c>
      <c r="K71" s="46">
        <v>0</v>
      </c>
      <c r="L71" s="46">
        <v>7.23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61.23</v>
      </c>
      <c r="V71" s="74">
        <v>-1.5</v>
      </c>
      <c r="W71">
        <v>0</v>
      </c>
      <c r="X71">
        <v>23.14</v>
      </c>
      <c r="Y71">
        <v>-1.5</v>
      </c>
      <c r="Z71">
        <v>7.23</v>
      </c>
      <c r="AA71">
        <v>30.86</v>
      </c>
    </row>
    <row r="72" spans="7:27">
      <c r="G72" t="s">
        <v>114</v>
      </c>
      <c r="H72" s="73">
        <v>0</v>
      </c>
      <c r="I72" s="46">
        <v>19.29</v>
      </c>
      <c r="J72" s="46">
        <v>40.5</v>
      </c>
      <c r="K72" s="46">
        <v>0</v>
      </c>
      <c r="L72" s="46">
        <v>8.68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68.47</v>
      </c>
      <c r="V72" s="74">
        <v>-1.5</v>
      </c>
      <c r="W72">
        <v>0</v>
      </c>
      <c r="X72">
        <v>19.29</v>
      </c>
      <c r="Y72">
        <v>-1.5</v>
      </c>
      <c r="Z72">
        <v>8.68</v>
      </c>
      <c r="AA72">
        <v>40.5</v>
      </c>
    </row>
    <row r="73" spans="7:27">
      <c r="G73" t="s">
        <v>115</v>
      </c>
      <c r="H73" s="73">
        <v>63.64</v>
      </c>
      <c r="I73" s="46">
        <v>22.18</v>
      </c>
      <c r="J73" s="46">
        <v>33.75</v>
      </c>
      <c r="K73" s="46">
        <v>0</v>
      </c>
      <c r="L73" s="46">
        <v>9.16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128.72999999999999</v>
      </c>
      <c r="V73" s="74">
        <v>-1.5</v>
      </c>
      <c r="W73">
        <v>63.64</v>
      </c>
      <c r="X73">
        <v>22.18</v>
      </c>
      <c r="Y73">
        <v>-1.5</v>
      </c>
      <c r="Z73">
        <v>9.16</v>
      </c>
      <c r="AA73">
        <v>33.75</v>
      </c>
    </row>
    <row r="74" spans="7:27">
      <c r="G74" t="s">
        <v>116</v>
      </c>
      <c r="H74" s="73">
        <v>57.86</v>
      </c>
      <c r="I74" s="46">
        <v>0</v>
      </c>
      <c r="J74" s="46">
        <v>20.25</v>
      </c>
      <c r="K74" s="46">
        <v>0</v>
      </c>
      <c r="L74" s="46">
        <v>9.64</v>
      </c>
      <c r="M74" s="74">
        <v>0</v>
      </c>
      <c r="N74" s="73">
        <v>0</v>
      </c>
      <c r="O74" s="46">
        <v>-25</v>
      </c>
      <c r="P74" s="46">
        <v>0</v>
      </c>
      <c r="Q74" s="46">
        <v>0</v>
      </c>
      <c r="R74" s="46">
        <v>0</v>
      </c>
      <c r="S74" s="74">
        <v>0</v>
      </c>
      <c r="U74" s="73">
        <v>87.75</v>
      </c>
      <c r="V74" s="74">
        <v>-26.5</v>
      </c>
      <c r="W74">
        <v>57.86</v>
      </c>
      <c r="X74">
        <v>-25</v>
      </c>
      <c r="Y74">
        <v>-1.5</v>
      </c>
      <c r="Z74">
        <v>9.64</v>
      </c>
      <c r="AA74">
        <v>20.25</v>
      </c>
    </row>
    <row r="75" spans="7:27">
      <c r="G75" t="s">
        <v>117</v>
      </c>
      <c r="H75" s="73">
        <v>27</v>
      </c>
      <c r="I75" s="46">
        <v>0</v>
      </c>
      <c r="J75" s="46">
        <v>22.18</v>
      </c>
      <c r="K75" s="46">
        <v>0</v>
      </c>
      <c r="L75" s="46">
        <v>10.61</v>
      </c>
      <c r="M75" s="74">
        <v>0</v>
      </c>
      <c r="N75" s="73">
        <v>0</v>
      </c>
      <c r="O75" s="46">
        <v>-35</v>
      </c>
      <c r="P75" s="46">
        <v>0</v>
      </c>
      <c r="Q75" s="46">
        <v>0</v>
      </c>
      <c r="R75" s="46">
        <v>0</v>
      </c>
      <c r="S75" s="74">
        <v>0</v>
      </c>
      <c r="U75" s="73">
        <v>59.79</v>
      </c>
      <c r="V75" s="74">
        <v>-36.5</v>
      </c>
      <c r="W75">
        <v>27</v>
      </c>
      <c r="X75">
        <v>-35</v>
      </c>
      <c r="Y75">
        <v>-1.5</v>
      </c>
      <c r="Z75">
        <v>10.61</v>
      </c>
      <c r="AA75">
        <v>22.18</v>
      </c>
    </row>
    <row r="76" spans="7:27">
      <c r="G76" t="s">
        <v>118</v>
      </c>
      <c r="H76" s="73">
        <v>23.15</v>
      </c>
      <c r="I76" s="46">
        <v>0</v>
      </c>
      <c r="J76" s="46">
        <v>23.14</v>
      </c>
      <c r="K76" s="46">
        <v>0</v>
      </c>
      <c r="L76" s="46">
        <v>11.57</v>
      </c>
      <c r="M76" s="74">
        <v>0</v>
      </c>
      <c r="N76" s="73">
        <v>0</v>
      </c>
      <c r="O76" s="46">
        <v>-45</v>
      </c>
      <c r="P76" s="46">
        <v>0</v>
      </c>
      <c r="Q76" s="46">
        <v>0</v>
      </c>
      <c r="R76" s="46">
        <v>0</v>
      </c>
      <c r="S76" s="74">
        <v>0</v>
      </c>
      <c r="U76" s="73">
        <v>57.86</v>
      </c>
      <c r="V76" s="74">
        <v>-46.5</v>
      </c>
      <c r="W76">
        <v>23.15</v>
      </c>
      <c r="X76">
        <v>-45</v>
      </c>
      <c r="Y76">
        <v>-1.5</v>
      </c>
      <c r="Z76">
        <v>11.57</v>
      </c>
      <c r="AA76">
        <v>23.14</v>
      </c>
    </row>
    <row r="77" spans="7:27">
      <c r="G77" t="s">
        <v>119</v>
      </c>
      <c r="H77" s="73">
        <v>45.33</v>
      </c>
      <c r="I77" s="46">
        <v>0</v>
      </c>
      <c r="J77" s="46">
        <v>0</v>
      </c>
      <c r="K77" s="46">
        <v>0</v>
      </c>
      <c r="L77" s="46">
        <v>12.05</v>
      </c>
      <c r="M77" s="74">
        <v>0</v>
      </c>
      <c r="N77" s="73">
        <v>0</v>
      </c>
      <c r="O77" s="46">
        <v>0</v>
      </c>
      <c r="P77" s="46">
        <v>-9</v>
      </c>
      <c r="Q77" s="46">
        <v>0</v>
      </c>
      <c r="R77" s="46">
        <v>0</v>
      </c>
      <c r="S77" s="74">
        <v>0</v>
      </c>
      <c r="U77" s="73">
        <v>57.38</v>
      </c>
      <c r="V77" s="74">
        <v>-11</v>
      </c>
      <c r="W77">
        <v>45.33</v>
      </c>
      <c r="X77">
        <v>0</v>
      </c>
      <c r="Y77">
        <v>-2</v>
      </c>
      <c r="Z77">
        <v>12.05</v>
      </c>
      <c r="AA77">
        <v>-9</v>
      </c>
    </row>
    <row r="78" spans="7:27">
      <c r="G78" t="s">
        <v>120</v>
      </c>
      <c r="H78" s="73">
        <v>54</v>
      </c>
      <c r="I78" s="46">
        <v>0</v>
      </c>
      <c r="J78" s="46">
        <v>0</v>
      </c>
      <c r="K78" s="46">
        <v>0</v>
      </c>
      <c r="L78" s="46">
        <v>12.05</v>
      </c>
      <c r="M78" s="74">
        <v>0</v>
      </c>
      <c r="N78" s="73">
        <v>0</v>
      </c>
      <c r="O78" s="46">
        <v>0</v>
      </c>
      <c r="P78" s="46">
        <v>-56</v>
      </c>
      <c r="Q78" s="46">
        <v>0</v>
      </c>
      <c r="R78" s="46">
        <v>0</v>
      </c>
      <c r="S78" s="74">
        <v>0</v>
      </c>
      <c r="U78" s="73">
        <v>66.05</v>
      </c>
      <c r="V78" s="74">
        <v>-58</v>
      </c>
      <c r="W78">
        <v>54</v>
      </c>
      <c r="X78">
        <v>0</v>
      </c>
      <c r="Y78">
        <v>-2</v>
      </c>
      <c r="Z78">
        <v>12.05</v>
      </c>
      <c r="AA78">
        <v>-56</v>
      </c>
    </row>
    <row r="79" spans="7:27">
      <c r="G79" t="s">
        <v>121</v>
      </c>
      <c r="H79" s="73">
        <v>52.08</v>
      </c>
      <c r="I79" s="46">
        <v>0</v>
      </c>
      <c r="J79" s="46">
        <v>0</v>
      </c>
      <c r="K79" s="46">
        <v>0</v>
      </c>
      <c r="L79" s="46">
        <v>12.05</v>
      </c>
      <c r="M79" s="74">
        <v>0</v>
      </c>
      <c r="N79" s="73">
        <v>0</v>
      </c>
      <c r="O79" s="46">
        <v>0</v>
      </c>
      <c r="P79" s="46">
        <v>-98</v>
      </c>
      <c r="Q79" s="46">
        <v>0</v>
      </c>
      <c r="R79" s="46">
        <v>0</v>
      </c>
      <c r="S79" s="74">
        <v>0</v>
      </c>
      <c r="U79" s="73">
        <v>64.13</v>
      </c>
      <c r="V79" s="74">
        <v>-100</v>
      </c>
      <c r="W79">
        <v>52.08</v>
      </c>
      <c r="X79">
        <v>0</v>
      </c>
      <c r="Y79">
        <v>-2</v>
      </c>
      <c r="Z79">
        <v>12.05</v>
      </c>
      <c r="AA79">
        <v>-98</v>
      </c>
    </row>
    <row r="80" spans="7:27">
      <c r="G80" t="s">
        <v>122</v>
      </c>
      <c r="H80" s="73">
        <v>54.96</v>
      </c>
      <c r="I80" s="46">
        <v>0</v>
      </c>
      <c r="J80" s="46">
        <v>42.43</v>
      </c>
      <c r="K80" s="46">
        <v>0</v>
      </c>
      <c r="L80" s="46">
        <v>12.54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109.93</v>
      </c>
      <c r="V80" s="74">
        <v>-2</v>
      </c>
      <c r="W80">
        <v>54.96</v>
      </c>
      <c r="X80">
        <v>0</v>
      </c>
      <c r="Y80">
        <v>-2</v>
      </c>
      <c r="Z80">
        <v>12.54</v>
      </c>
      <c r="AA80">
        <v>42.43</v>
      </c>
    </row>
    <row r="81" spans="7:27">
      <c r="G81" t="s">
        <v>123</v>
      </c>
      <c r="H81" s="73">
        <v>71.349999999999994</v>
      </c>
      <c r="I81" s="46">
        <v>0</v>
      </c>
      <c r="J81" s="46">
        <v>0</v>
      </c>
      <c r="K81" s="46">
        <v>0</v>
      </c>
      <c r="L81" s="46">
        <v>12.54</v>
      </c>
      <c r="M81" s="74">
        <v>0</v>
      </c>
      <c r="N81" s="73">
        <v>0</v>
      </c>
      <c r="O81" s="46">
        <v>0</v>
      </c>
      <c r="P81" s="46">
        <v>-75</v>
      </c>
      <c r="Q81" s="46">
        <v>0</v>
      </c>
      <c r="R81" s="46">
        <v>0</v>
      </c>
      <c r="S81" s="74">
        <v>0</v>
      </c>
      <c r="U81" s="73">
        <v>83.89</v>
      </c>
      <c r="V81" s="74">
        <v>-77</v>
      </c>
      <c r="W81">
        <v>71.349999999999994</v>
      </c>
      <c r="X81">
        <v>0</v>
      </c>
      <c r="Y81">
        <v>-2</v>
      </c>
      <c r="Z81">
        <v>12.54</v>
      </c>
      <c r="AA81">
        <v>-75</v>
      </c>
    </row>
    <row r="82" spans="7:27">
      <c r="G82" t="s">
        <v>124</v>
      </c>
      <c r="H82" s="73">
        <v>72.319999999999993</v>
      </c>
      <c r="I82" s="46">
        <v>0</v>
      </c>
      <c r="J82" s="46">
        <v>0</v>
      </c>
      <c r="K82" s="46">
        <v>0</v>
      </c>
      <c r="L82" s="46">
        <v>13.02</v>
      </c>
      <c r="M82" s="74">
        <v>0</v>
      </c>
      <c r="N82" s="73">
        <v>0</v>
      </c>
      <c r="O82" s="46">
        <v>0</v>
      </c>
      <c r="P82" s="46">
        <v>-169</v>
      </c>
      <c r="Q82" s="46">
        <v>0</v>
      </c>
      <c r="R82" s="46">
        <v>0</v>
      </c>
      <c r="S82" s="74">
        <v>0</v>
      </c>
      <c r="U82" s="73">
        <v>85.34</v>
      </c>
      <c r="V82" s="74">
        <v>-171</v>
      </c>
      <c r="W82">
        <v>72.319999999999993</v>
      </c>
      <c r="X82">
        <v>0</v>
      </c>
      <c r="Y82">
        <v>-2</v>
      </c>
      <c r="Z82">
        <v>13.02</v>
      </c>
      <c r="AA82">
        <v>-169</v>
      </c>
    </row>
    <row r="83" spans="7:27">
      <c r="G83" t="s">
        <v>125</v>
      </c>
      <c r="H83" s="73">
        <v>76.180000000000007</v>
      </c>
      <c r="I83" s="46">
        <v>0</v>
      </c>
      <c r="J83" s="46">
        <v>0</v>
      </c>
      <c r="K83" s="46">
        <v>0</v>
      </c>
      <c r="L83" s="46">
        <v>13.02</v>
      </c>
      <c r="M83" s="74">
        <v>0</v>
      </c>
      <c r="N83" s="73">
        <v>0</v>
      </c>
      <c r="O83" s="46">
        <v>0</v>
      </c>
      <c r="P83" s="46">
        <v>-110</v>
      </c>
      <c r="Q83" s="46">
        <v>0</v>
      </c>
      <c r="R83" s="46">
        <v>0</v>
      </c>
      <c r="S83" s="74">
        <v>0</v>
      </c>
      <c r="U83" s="73">
        <v>89.2</v>
      </c>
      <c r="V83" s="74">
        <v>-112</v>
      </c>
      <c r="W83">
        <v>76.180000000000007</v>
      </c>
      <c r="X83">
        <v>0</v>
      </c>
      <c r="Y83">
        <v>-2</v>
      </c>
      <c r="Z83">
        <v>13.02</v>
      </c>
      <c r="AA83">
        <v>-110</v>
      </c>
    </row>
    <row r="84" spans="7:27">
      <c r="G84" t="s">
        <v>126</v>
      </c>
      <c r="H84" s="73">
        <v>76.180000000000007</v>
      </c>
      <c r="I84" s="46">
        <v>0</v>
      </c>
      <c r="J84" s="46">
        <v>0</v>
      </c>
      <c r="K84" s="46">
        <v>0</v>
      </c>
      <c r="L84" s="46">
        <v>13.5</v>
      </c>
      <c r="M84" s="74">
        <v>0</v>
      </c>
      <c r="N84" s="73">
        <v>0</v>
      </c>
      <c r="O84" s="46">
        <v>0</v>
      </c>
      <c r="P84" s="46">
        <v>-33</v>
      </c>
      <c r="Q84" s="46">
        <v>0</v>
      </c>
      <c r="R84" s="46">
        <v>0</v>
      </c>
      <c r="S84" s="74">
        <v>0</v>
      </c>
      <c r="U84" s="73">
        <v>89.68</v>
      </c>
      <c r="V84" s="74">
        <v>-35</v>
      </c>
      <c r="W84">
        <v>76.180000000000007</v>
      </c>
      <c r="X84">
        <v>0</v>
      </c>
      <c r="Y84">
        <v>-2</v>
      </c>
      <c r="Z84">
        <v>13.5</v>
      </c>
      <c r="AA84">
        <v>-33</v>
      </c>
    </row>
    <row r="85" spans="7:27">
      <c r="G85" t="s">
        <v>127</v>
      </c>
      <c r="H85" s="73">
        <v>46.29</v>
      </c>
      <c r="I85" s="46">
        <v>0</v>
      </c>
      <c r="J85" s="46">
        <v>0</v>
      </c>
      <c r="K85" s="46">
        <v>0</v>
      </c>
      <c r="L85" s="46">
        <v>13.98</v>
      </c>
      <c r="M85" s="74">
        <v>0</v>
      </c>
      <c r="N85" s="73">
        <v>0</v>
      </c>
      <c r="O85" s="46">
        <v>0</v>
      </c>
      <c r="P85" s="46">
        <v>-69</v>
      </c>
      <c r="Q85" s="46">
        <v>0</v>
      </c>
      <c r="R85" s="46">
        <v>0</v>
      </c>
      <c r="S85" s="74">
        <v>0</v>
      </c>
      <c r="U85" s="73">
        <v>60.27</v>
      </c>
      <c r="V85" s="74">
        <v>-71</v>
      </c>
      <c r="W85">
        <v>46.29</v>
      </c>
      <c r="X85">
        <v>0</v>
      </c>
      <c r="Y85">
        <v>-2</v>
      </c>
      <c r="Z85">
        <v>13.98</v>
      </c>
      <c r="AA85">
        <v>-69</v>
      </c>
    </row>
    <row r="86" spans="7:27">
      <c r="G86" t="s">
        <v>128</v>
      </c>
      <c r="H86" s="73">
        <v>53.04</v>
      </c>
      <c r="I86" s="46">
        <v>0</v>
      </c>
      <c r="J86" s="46">
        <v>0</v>
      </c>
      <c r="K86" s="46">
        <v>0</v>
      </c>
      <c r="L86" s="46">
        <v>13.98</v>
      </c>
      <c r="M86" s="74">
        <v>0</v>
      </c>
      <c r="N86" s="73">
        <v>0</v>
      </c>
      <c r="O86" s="46">
        <v>0</v>
      </c>
      <c r="P86" s="46">
        <v>-184</v>
      </c>
      <c r="Q86" s="46">
        <v>0</v>
      </c>
      <c r="R86" s="46">
        <v>0</v>
      </c>
      <c r="S86" s="74">
        <v>0</v>
      </c>
      <c r="U86" s="73">
        <v>67.02</v>
      </c>
      <c r="V86" s="74">
        <v>-186</v>
      </c>
      <c r="W86">
        <v>53.04</v>
      </c>
      <c r="X86">
        <v>0</v>
      </c>
      <c r="Y86">
        <v>-2</v>
      </c>
      <c r="Z86">
        <v>13.98</v>
      </c>
      <c r="AA86">
        <v>-184</v>
      </c>
    </row>
    <row r="87" spans="7:27">
      <c r="G87" t="s">
        <v>129</v>
      </c>
      <c r="H87" s="73">
        <v>74.25</v>
      </c>
      <c r="I87" s="46">
        <v>0</v>
      </c>
      <c r="J87" s="46">
        <v>26.04</v>
      </c>
      <c r="K87" s="46">
        <v>0</v>
      </c>
      <c r="L87" s="46">
        <v>13.98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114.27</v>
      </c>
      <c r="V87" s="74">
        <v>-2</v>
      </c>
      <c r="W87">
        <v>74.25</v>
      </c>
      <c r="X87">
        <v>0</v>
      </c>
      <c r="Y87">
        <v>-2</v>
      </c>
      <c r="Z87">
        <v>13.98</v>
      </c>
      <c r="AA87">
        <v>26.04</v>
      </c>
    </row>
    <row r="88" spans="7:27">
      <c r="G88" t="s">
        <v>130</v>
      </c>
      <c r="H88" s="73">
        <v>16.39</v>
      </c>
      <c r="I88" s="46">
        <v>0</v>
      </c>
      <c r="J88" s="46">
        <v>27</v>
      </c>
      <c r="K88" s="46">
        <v>0</v>
      </c>
      <c r="L88" s="46">
        <v>13.5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56.89</v>
      </c>
      <c r="V88" s="74">
        <v>-2</v>
      </c>
      <c r="W88">
        <v>16.39</v>
      </c>
      <c r="X88">
        <v>0</v>
      </c>
      <c r="Y88">
        <v>-2</v>
      </c>
      <c r="Z88">
        <v>13.5</v>
      </c>
      <c r="AA88">
        <v>27</v>
      </c>
    </row>
    <row r="89" spans="7:27">
      <c r="G89" t="s">
        <v>131</v>
      </c>
      <c r="H89" s="73">
        <v>15.43</v>
      </c>
      <c r="I89" s="46">
        <v>0</v>
      </c>
      <c r="J89" s="46">
        <v>25.07</v>
      </c>
      <c r="K89" s="46">
        <v>0</v>
      </c>
      <c r="L89" s="46">
        <v>12.54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53.04</v>
      </c>
      <c r="V89" s="74">
        <v>-2</v>
      </c>
      <c r="W89">
        <v>15.43</v>
      </c>
      <c r="X89">
        <v>0</v>
      </c>
      <c r="Y89">
        <v>-2</v>
      </c>
      <c r="Z89">
        <v>12.54</v>
      </c>
      <c r="AA89">
        <v>25.07</v>
      </c>
    </row>
    <row r="90" spans="7:27">
      <c r="G90" t="s">
        <v>132</v>
      </c>
      <c r="H90" s="73">
        <v>24.1</v>
      </c>
      <c r="I90" s="46">
        <v>0</v>
      </c>
      <c r="J90" s="46">
        <v>0</v>
      </c>
      <c r="K90" s="46">
        <v>0</v>
      </c>
      <c r="L90" s="46">
        <v>12.54</v>
      </c>
      <c r="M90" s="74">
        <v>0</v>
      </c>
      <c r="N90" s="73">
        <v>0</v>
      </c>
      <c r="O90" s="46">
        <v>0</v>
      </c>
      <c r="P90" s="46">
        <v>-196</v>
      </c>
      <c r="Q90" s="46">
        <v>0</v>
      </c>
      <c r="R90" s="46">
        <v>0</v>
      </c>
      <c r="S90" s="74">
        <v>0</v>
      </c>
      <c r="U90" s="73">
        <v>36.64</v>
      </c>
      <c r="V90" s="74">
        <v>-198</v>
      </c>
      <c r="W90">
        <v>24.1</v>
      </c>
      <c r="X90">
        <v>0</v>
      </c>
      <c r="Y90">
        <v>-2</v>
      </c>
      <c r="Z90">
        <v>12.54</v>
      </c>
      <c r="AA90">
        <v>-196</v>
      </c>
    </row>
    <row r="91" spans="7:27">
      <c r="G91" t="s">
        <v>133</v>
      </c>
      <c r="H91" s="73">
        <v>26.04</v>
      </c>
      <c r="I91" s="46">
        <v>0</v>
      </c>
      <c r="J91" s="46">
        <v>41.46</v>
      </c>
      <c r="K91" s="46">
        <v>0</v>
      </c>
      <c r="L91" s="46">
        <v>12.54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80.040000000000006</v>
      </c>
      <c r="V91" s="74">
        <v>-2</v>
      </c>
      <c r="W91">
        <v>26.04</v>
      </c>
      <c r="X91">
        <v>0</v>
      </c>
      <c r="Y91">
        <v>-2</v>
      </c>
      <c r="Z91">
        <v>12.54</v>
      </c>
      <c r="AA91">
        <v>41.46</v>
      </c>
    </row>
    <row r="92" spans="7:27">
      <c r="G92" t="s">
        <v>134</v>
      </c>
      <c r="H92" s="73">
        <v>12.54</v>
      </c>
      <c r="I92" s="46">
        <v>0</v>
      </c>
      <c r="J92" s="46">
        <v>24.11</v>
      </c>
      <c r="K92" s="46">
        <v>0</v>
      </c>
      <c r="L92" s="46">
        <v>11.57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48.22</v>
      </c>
      <c r="V92" s="74">
        <v>-2</v>
      </c>
      <c r="W92">
        <v>12.54</v>
      </c>
      <c r="X92">
        <v>0</v>
      </c>
      <c r="Y92">
        <v>-2</v>
      </c>
      <c r="Z92">
        <v>11.57</v>
      </c>
      <c r="AA92">
        <v>24.11</v>
      </c>
    </row>
    <row r="93" spans="7:27">
      <c r="G93" t="s">
        <v>135</v>
      </c>
      <c r="H93" s="73">
        <v>38.58</v>
      </c>
      <c r="I93" s="46">
        <v>0</v>
      </c>
      <c r="J93" s="46">
        <v>27.96</v>
      </c>
      <c r="K93" s="46">
        <v>0</v>
      </c>
      <c r="L93" s="46">
        <v>11.57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78.11</v>
      </c>
      <c r="V93" s="74">
        <v>-2</v>
      </c>
      <c r="W93">
        <v>38.58</v>
      </c>
      <c r="X93">
        <v>0</v>
      </c>
      <c r="Y93">
        <v>-2</v>
      </c>
      <c r="Z93">
        <v>11.57</v>
      </c>
      <c r="AA93">
        <v>27.96</v>
      </c>
    </row>
    <row r="94" spans="7:27">
      <c r="G94" t="s">
        <v>136</v>
      </c>
      <c r="H94" s="73">
        <v>44.36</v>
      </c>
      <c r="I94" s="46">
        <v>0</v>
      </c>
      <c r="J94" s="46">
        <v>28.93</v>
      </c>
      <c r="K94" s="46">
        <v>0</v>
      </c>
      <c r="L94" s="46">
        <v>11.57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84.86</v>
      </c>
      <c r="V94" s="74">
        <v>-2</v>
      </c>
      <c r="W94">
        <v>44.36</v>
      </c>
      <c r="X94">
        <v>0</v>
      </c>
      <c r="Y94">
        <v>-2</v>
      </c>
      <c r="Z94">
        <v>11.57</v>
      </c>
      <c r="AA94">
        <v>28.93</v>
      </c>
    </row>
    <row r="95" spans="7:27">
      <c r="G95" t="s">
        <v>137</v>
      </c>
      <c r="H95" s="73">
        <v>56.9</v>
      </c>
      <c r="I95" s="46">
        <v>0</v>
      </c>
      <c r="J95" s="46">
        <v>27.96</v>
      </c>
      <c r="K95" s="46">
        <v>0</v>
      </c>
      <c r="L95" s="46">
        <v>10.61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95.47</v>
      </c>
      <c r="V95" s="74">
        <v>-2</v>
      </c>
      <c r="W95">
        <v>56.9</v>
      </c>
      <c r="X95">
        <v>0</v>
      </c>
      <c r="Y95">
        <v>-2</v>
      </c>
      <c r="Z95">
        <v>10.61</v>
      </c>
      <c r="AA95">
        <v>27.96</v>
      </c>
    </row>
    <row r="96" spans="7:27">
      <c r="G96" t="s">
        <v>138</v>
      </c>
      <c r="H96" s="73">
        <v>46.28</v>
      </c>
      <c r="I96" s="46">
        <v>0</v>
      </c>
      <c r="J96" s="46">
        <v>20.25</v>
      </c>
      <c r="K96" s="46">
        <v>0</v>
      </c>
      <c r="L96" s="46">
        <v>10.130000000000001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76.66</v>
      </c>
      <c r="V96" s="74">
        <v>-2</v>
      </c>
      <c r="W96">
        <v>46.28</v>
      </c>
      <c r="X96">
        <v>0</v>
      </c>
      <c r="Y96">
        <v>-2</v>
      </c>
      <c r="Z96">
        <v>10.130000000000001</v>
      </c>
      <c r="AA96">
        <v>20.25</v>
      </c>
    </row>
    <row r="97" spans="1:83">
      <c r="G97" t="s">
        <v>139</v>
      </c>
      <c r="H97" s="73">
        <v>61.71</v>
      </c>
      <c r="I97" s="46">
        <v>0</v>
      </c>
      <c r="J97" s="46">
        <v>27</v>
      </c>
      <c r="K97" s="46">
        <v>0</v>
      </c>
      <c r="L97" s="46">
        <v>10.130000000000001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98.84</v>
      </c>
      <c r="V97" s="74">
        <v>-2</v>
      </c>
      <c r="W97">
        <v>61.71</v>
      </c>
      <c r="X97">
        <v>0</v>
      </c>
      <c r="Y97">
        <v>-2</v>
      </c>
      <c r="Z97">
        <v>10.130000000000001</v>
      </c>
      <c r="AA97">
        <v>27</v>
      </c>
    </row>
    <row r="98" spans="1:83">
      <c r="G98" t="s">
        <v>140</v>
      </c>
      <c r="H98" s="73">
        <v>60.75</v>
      </c>
      <c r="I98" s="46">
        <v>0</v>
      </c>
      <c r="J98" s="46">
        <v>28.93</v>
      </c>
      <c r="K98" s="46">
        <v>0</v>
      </c>
      <c r="L98" s="46">
        <v>9.64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99.32</v>
      </c>
      <c r="V98" s="74">
        <v>-2</v>
      </c>
      <c r="W98">
        <v>60.75</v>
      </c>
      <c r="X98">
        <v>0</v>
      </c>
      <c r="Y98">
        <v>-2</v>
      </c>
      <c r="Z98">
        <v>9.64</v>
      </c>
      <c r="AA98">
        <v>28.93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0.76180749999999986</v>
      </c>
      <c r="I99" s="69">
        <f t="shared" ref="I99:BQ99" si="1">SUM(I3:I98)/4000</f>
        <v>0.10077000000000001</v>
      </c>
      <c r="J99" s="69">
        <f t="shared" si="1"/>
        <v>0.33146249999999999</v>
      </c>
      <c r="K99" s="69">
        <f t="shared" si="1"/>
        <v>0</v>
      </c>
      <c r="L99" s="69">
        <f t="shared" si="1"/>
        <v>0.20227249999999994</v>
      </c>
      <c r="M99" s="69">
        <f t="shared" si="1"/>
        <v>0</v>
      </c>
      <c r="N99" s="68">
        <f t="shared" si="1"/>
        <v>-0.35175000000000001</v>
      </c>
      <c r="O99" s="69">
        <f t="shared" si="1"/>
        <v>-3.2250000000000001E-2</v>
      </c>
      <c r="P99" s="69">
        <f t="shared" si="1"/>
        <v>-0.436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1.3963125000000007</v>
      </c>
      <c r="V99" s="70">
        <f t="shared" si="1"/>
        <v>-0.86399999999999999</v>
      </c>
      <c r="W99">
        <f t="shared" si="1"/>
        <v>0.41005750000000007</v>
      </c>
      <c r="X99">
        <f t="shared" si="1"/>
        <v>6.8520000000000011E-2</v>
      </c>
      <c r="Y99">
        <f t="shared" si="1"/>
        <v>-4.3999999999999997E-2</v>
      </c>
      <c r="Z99">
        <f t="shared" si="1"/>
        <v>0.20227249999999994</v>
      </c>
      <c r="AA99">
        <f t="shared" si="1"/>
        <v>-0.10453750000000002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3" sqref="D1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30.86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30.86</v>
      </c>
      <c r="W3">
        <v>30.86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28.62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28.62</v>
      </c>
      <c r="W4">
        <v>28.62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27.96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27.96</v>
      </c>
      <c r="W5">
        <v>27.96</v>
      </c>
      <c r="X5">
        <v>0</v>
      </c>
    </row>
    <row r="6" spans="1:24">
      <c r="B6" t="s">
        <v>379</v>
      </c>
      <c r="D6" s="28" t="s">
        <v>439</v>
      </c>
      <c r="G6" t="s">
        <v>48</v>
      </c>
      <c r="H6" s="73">
        <v>0</v>
      </c>
      <c r="I6" s="46">
        <v>0</v>
      </c>
      <c r="J6" s="46">
        <v>0</v>
      </c>
      <c r="K6" s="46">
        <v>25.07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25.07</v>
      </c>
      <c r="W6">
        <v>25.07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24.11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24.11</v>
      </c>
      <c r="W7">
        <v>24.11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23.14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23.14</v>
      </c>
      <c r="W8">
        <v>23.14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21.21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21.21</v>
      </c>
      <c r="W9">
        <v>21.21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20.25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20.25</v>
      </c>
      <c r="W10">
        <v>20.25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19.29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19.29</v>
      </c>
      <c r="W11">
        <v>19.29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18.32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18.32</v>
      </c>
      <c r="W12">
        <v>18.32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17.36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17.36</v>
      </c>
      <c r="W13">
        <v>17.36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16.39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16.39</v>
      </c>
      <c r="W14">
        <v>16.39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13.5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13.5</v>
      </c>
      <c r="W15">
        <v>13.5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12.54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12.54</v>
      </c>
      <c r="W16">
        <v>12.54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11.57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11.57</v>
      </c>
      <c r="W17">
        <v>11.57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10.61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10.61</v>
      </c>
      <c r="W18">
        <v>10.61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10.61</v>
      </c>
      <c r="L19" s="46">
        <v>0</v>
      </c>
      <c r="M19" s="74">
        <v>0.77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11.38</v>
      </c>
      <c r="W19">
        <v>10.61</v>
      </c>
      <c r="X19">
        <v>0.77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10.61</v>
      </c>
      <c r="L20" s="46">
        <v>0</v>
      </c>
      <c r="M20" s="74">
        <v>4.75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15.36</v>
      </c>
      <c r="W20">
        <v>10.61</v>
      </c>
      <c r="X20">
        <v>4.75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4.54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14.18</v>
      </c>
      <c r="W21">
        <v>9.64</v>
      </c>
      <c r="X21">
        <v>4.54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9.64</v>
      </c>
      <c r="L22" s="46">
        <v>0</v>
      </c>
      <c r="M22" s="74">
        <v>1.74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11.38</v>
      </c>
      <c r="W22">
        <v>9.64</v>
      </c>
      <c r="X22">
        <v>1.74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0</v>
      </c>
      <c r="M23" s="74">
        <v>4.17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13.81</v>
      </c>
      <c r="W23">
        <v>9.64</v>
      </c>
      <c r="X23">
        <v>4.17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10.6</v>
      </c>
      <c r="L24" s="46">
        <v>0</v>
      </c>
      <c r="M24" s="74">
        <v>6.06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16.66</v>
      </c>
      <c r="W24">
        <v>10.6</v>
      </c>
      <c r="X24">
        <v>6.06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10.61</v>
      </c>
      <c r="L25" s="46">
        <v>0</v>
      </c>
      <c r="M25" s="74">
        <v>5.0199999999999996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15.63</v>
      </c>
      <c r="W25">
        <v>10.61</v>
      </c>
      <c r="X25">
        <v>5.0199999999999996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10.61</v>
      </c>
      <c r="L26" s="46">
        <v>0</v>
      </c>
      <c r="M26" s="74">
        <v>4.24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14.85</v>
      </c>
      <c r="W26">
        <v>10.61</v>
      </c>
      <c r="X26">
        <v>4.24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10.61</v>
      </c>
      <c r="L27" s="46">
        <v>0</v>
      </c>
      <c r="M27" s="74">
        <v>4.0999999999999996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14.71</v>
      </c>
      <c r="W27">
        <v>10.61</v>
      </c>
      <c r="X27">
        <v>4.0999999999999996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11.57</v>
      </c>
      <c r="L28" s="46">
        <v>0</v>
      </c>
      <c r="M28" s="74">
        <v>3.26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14.83</v>
      </c>
      <c r="W28">
        <v>11.57</v>
      </c>
      <c r="X28">
        <v>3.26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7.71</v>
      </c>
      <c r="L29" s="46">
        <v>0</v>
      </c>
      <c r="M29" s="74">
        <v>8.7799999999999994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16.489999999999998</v>
      </c>
      <c r="W29">
        <v>7.71</v>
      </c>
      <c r="X29">
        <v>8.7799999999999994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7.72</v>
      </c>
      <c r="L30" s="46">
        <v>0</v>
      </c>
      <c r="M30" s="74">
        <v>4.82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12.54</v>
      </c>
      <c r="W30">
        <v>7.72</v>
      </c>
      <c r="X30">
        <v>4.82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11.57</v>
      </c>
      <c r="L31" s="46">
        <v>0</v>
      </c>
      <c r="M31" s="74">
        <v>5.88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17.45</v>
      </c>
      <c r="W31">
        <v>11.57</v>
      </c>
      <c r="X31">
        <v>5.88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16.39</v>
      </c>
      <c r="L32" s="46">
        <v>0</v>
      </c>
      <c r="M32" s="74">
        <v>4.92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21.31</v>
      </c>
      <c r="W32">
        <v>16.39</v>
      </c>
      <c r="X32">
        <v>4.92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20.25</v>
      </c>
      <c r="L33" s="46">
        <v>0</v>
      </c>
      <c r="M33" s="74">
        <v>3.18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23.43</v>
      </c>
      <c r="W33">
        <v>20.25</v>
      </c>
      <c r="X33">
        <v>3.18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24.11</v>
      </c>
      <c r="L34" s="46">
        <v>0</v>
      </c>
      <c r="M34" s="74">
        <v>2.7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26.81</v>
      </c>
      <c r="W34">
        <v>24.11</v>
      </c>
      <c r="X34">
        <v>2.7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33.75</v>
      </c>
      <c r="L35" s="46">
        <v>0</v>
      </c>
      <c r="M35" s="74">
        <v>2.89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36.64</v>
      </c>
      <c r="W35">
        <v>33.75</v>
      </c>
      <c r="X35">
        <v>2.89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37.61</v>
      </c>
      <c r="L36" s="46">
        <v>0</v>
      </c>
      <c r="M36" s="74">
        <v>4.24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41.85</v>
      </c>
      <c r="W36">
        <v>37.61</v>
      </c>
      <c r="X36">
        <v>4.24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40.5</v>
      </c>
      <c r="L37" s="46">
        <v>0</v>
      </c>
      <c r="M37" s="74">
        <v>5.1100000000000003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45.61</v>
      </c>
      <c r="W37">
        <v>40.5</v>
      </c>
      <c r="X37">
        <v>5.1100000000000003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44.35</v>
      </c>
      <c r="L38" s="46">
        <v>0</v>
      </c>
      <c r="M38" s="74">
        <v>4.7300000000000004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49.08</v>
      </c>
      <c r="W38">
        <v>44.35</v>
      </c>
      <c r="X38">
        <v>4.7300000000000004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10.61</v>
      </c>
      <c r="L39" s="46">
        <v>0</v>
      </c>
      <c r="M39" s="74">
        <v>8.68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19.29</v>
      </c>
      <c r="W39">
        <v>10.61</v>
      </c>
      <c r="X39">
        <v>8.68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10.61</v>
      </c>
      <c r="L40" s="46">
        <v>0</v>
      </c>
      <c r="M40" s="74">
        <v>6.17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16.78</v>
      </c>
      <c r="W40">
        <v>10.61</v>
      </c>
      <c r="X40">
        <v>6.17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10.6</v>
      </c>
      <c r="L41" s="46">
        <v>0</v>
      </c>
      <c r="M41" s="74">
        <v>5.21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15.81</v>
      </c>
      <c r="W41">
        <v>10.6</v>
      </c>
      <c r="X41">
        <v>5.21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10.61</v>
      </c>
      <c r="L42" s="46">
        <v>0</v>
      </c>
      <c r="M42" s="74">
        <v>3.66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14.27</v>
      </c>
      <c r="W42">
        <v>10.61</v>
      </c>
      <c r="X42">
        <v>3.66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10.6</v>
      </c>
      <c r="L43" s="46">
        <v>0</v>
      </c>
      <c r="M43" s="74">
        <v>4.7300000000000004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15.33</v>
      </c>
      <c r="W43">
        <v>10.6</v>
      </c>
      <c r="X43">
        <v>4.7300000000000004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11.57</v>
      </c>
      <c r="L44" s="46">
        <v>0</v>
      </c>
      <c r="M44" s="74">
        <v>4.63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16.2</v>
      </c>
      <c r="W44">
        <v>11.57</v>
      </c>
      <c r="X44">
        <v>4.63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15.43</v>
      </c>
      <c r="L45" s="46">
        <v>0</v>
      </c>
      <c r="M45" s="74">
        <v>2.31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17.739999999999998</v>
      </c>
      <c r="W45">
        <v>15.43</v>
      </c>
      <c r="X45">
        <v>2.31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18.32</v>
      </c>
      <c r="L46" s="46">
        <v>0</v>
      </c>
      <c r="M46" s="74">
        <v>1.54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19.86</v>
      </c>
      <c r="W46">
        <v>18.32</v>
      </c>
      <c r="X46">
        <v>1.54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22.18</v>
      </c>
      <c r="L47" s="46">
        <v>0</v>
      </c>
      <c r="M47" s="74">
        <v>2.8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24.98</v>
      </c>
      <c r="W47">
        <v>22.18</v>
      </c>
      <c r="X47">
        <v>2.8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23.14</v>
      </c>
      <c r="L48" s="46">
        <v>0</v>
      </c>
      <c r="M48" s="74">
        <v>3.28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26.42</v>
      </c>
      <c r="W48">
        <v>23.14</v>
      </c>
      <c r="X48">
        <v>3.28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24.11</v>
      </c>
      <c r="L49" s="46">
        <v>0</v>
      </c>
      <c r="M49" s="74">
        <v>4.53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28.64</v>
      </c>
      <c r="W49">
        <v>24.11</v>
      </c>
      <c r="X49">
        <v>4.53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25.07</v>
      </c>
      <c r="L50" s="46">
        <v>0</v>
      </c>
      <c r="M50" s="74">
        <v>3.76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28.83</v>
      </c>
      <c r="W50">
        <v>25.07</v>
      </c>
      <c r="X50">
        <v>3.76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24.11</v>
      </c>
      <c r="L51" s="46">
        <v>0</v>
      </c>
      <c r="M51" s="74">
        <v>6.36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30.47</v>
      </c>
      <c r="W51">
        <v>24.11</v>
      </c>
      <c r="X51">
        <v>6.36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25.07</v>
      </c>
      <c r="L52" s="46">
        <v>0</v>
      </c>
      <c r="M52" s="74">
        <v>7.33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32.4</v>
      </c>
      <c r="W52">
        <v>25.07</v>
      </c>
      <c r="X52">
        <v>7.33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28.93</v>
      </c>
      <c r="L53" s="46">
        <v>0</v>
      </c>
      <c r="M53" s="74">
        <v>5.21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34.14</v>
      </c>
      <c r="W53">
        <v>28.93</v>
      </c>
      <c r="X53">
        <v>5.21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29.89</v>
      </c>
      <c r="L54" s="46">
        <v>0</v>
      </c>
      <c r="M54" s="74">
        <v>6.08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35.97</v>
      </c>
      <c r="W54">
        <v>29.89</v>
      </c>
      <c r="X54">
        <v>6.08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30.85</v>
      </c>
      <c r="L55" s="46">
        <v>0</v>
      </c>
      <c r="M55" s="74">
        <v>8.1999999999999993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39.049999999999997</v>
      </c>
      <c r="W55">
        <v>30.85</v>
      </c>
      <c r="X55">
        <v>8.1999999999999993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29.89</v>
      </c>
      <c r="L56" s="46">
        <v>0</v>
      </c>
      <c r="M56" s="74">
        <v>4.1500000000000004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34.04</v>
      </c>
      <c r="W56">
        <v>29.89</v>
      </c>
      <c r="X56">
        <v>4.1500000000000004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28.93</v>
      </c>
      <c r="L57" s="46">
        <v>0</v>
      </c>
      <c r="M57" s="74">
        <v>7.52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36.450000000000003</v>
      </c>
      <c r="W57">
        <v>28.93</v>
      </c>
      <c r="X57">
        <v>7.52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28.93</v>
      </c>
      <c r="L58" s="46">
        <v>0</v>
      </c>
      <c r="M58" s="74">
        <v>7.81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36.74</v>
      </c>
      <c r="W58">
        <v>28.93</v>
      </c>
      <c r="X58">
        <v>7.81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29.89</v>
      </c>
      <c r="L59" s="46">
        <v>0</v>
      </c>
      <c r="M59" s="74">
        <v>8.7799999999999994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38.67</v>
      </c>
      <c r="W59">
        <v>29.89</v>
      </c>
      <c r="X59">
        <v>8.7799999999999994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29.89</v>
      </c>
      <c r="L60" s="46">
        <v>0</v>
      </c>
      <c r="M60" s="74">
        <v>6.75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36.64</v>
      </c>
      <c r="W60">
        <v>29.89</v>
      </c>
      <c r="X60">
        <v>6.75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30.86</v>
      </c>
      <c r="L61" s="46">
        <v>0</v>
      </c>
      <c r="M61" s="74">
        <v>7.23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38.090000000000003</v>
      </c>
      <c r="W61">
        <v>30.86</v>
      </c>
      <c r="X61">
        <v>7.23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30.85</v>
      </c>
      <c r="L62" s="46">
        <v>0</v>
      </c>
      <c r="M62" s="74">
        <v>6.56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37.409999999999997</v>
      </c>
      <c r="W62">
        <v>30.85</v>
      </c>
      <c r="X62">
        <v>6.56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31.82</v>
      </c>
      <c r="L63" s="46">
        <v>0</v>
      </c>
      <c r="M63" s="74">
        <v>6.17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37.99</v>
      </c>
      <c r="W63">
        <v>31.82</v>
      </c>
      <c r="X63">
        <v>6.17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31.82</v>
      </c>
      <c r="L64" s="46">
        <v>0</v>
      </c>
      <c r="M64" s="74">
        <v>6.08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37.9</v>
      </c>
      <c r="W64">
        <v>31.82</v>
      </c>
      <c r="X64">
        <v>6.08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31.82</v>
      </c>
      <c r="L65" s="46">
        <v>0</v>
      </c>
      <c r="M65" s="74">
        <v>9.84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41.66</v>
      </c>
      <c r="W65">
        <v>31.82</v>
      </c>
      <c r="X65">
        <v>9.84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31.82</v>
      </c>
      <c r="L66" s="46">
        <v>0</v>
      </c>
      <c r="M66" s="74">
        <v>8.1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39.92</v>
      </c>
      <c r="W66">
        <v>31.82</v>
      </c>
      <c r="X66">
        <v>8.1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30.85</v>
      </c>
      <c r="L67" s="46">
        <v>0</v>
      </c>
      <c r="M67" s="74">
        <v>6.85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37.700000000000003</v>
      </c>
      <c r="W67">
        <v>30.85</v>
      </c>
      <c r="X67">
        <v>6.85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30.86</v>
      </c>
      <c r="L68" s="46">
        <v>0</v>
      </c>
      <c r="M68" s="74">
        <v>9.06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39.92</v>
      </c>
      <c r="W68">
        <v>30.86</v>
      </c>
      <c r="X68">
        <v>9.06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27.97</v>
      </c>
      <c r="L69" s="46">
        <v>0</v>
      </c>
      <c r="M69" s="74">
        <v>7.23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35.200000000000003</v>
      </c>
      <c r="W69">
        <v>27.97</v>
      </c>
      <c r="X69">
        <v>7.23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27.96</v>
      </c>
      <c r="L70" s="46">
        <v>0</v>
      </c>
      <c r="M70" s="74">
        <v>5.4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33.36</v>
      </c>
      <c r="W70">
        <v>27.96</v>
      </c>
      <c r="X70">
        <v>5.4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74.25</v>
      </c>
      <c r="L71" s="46">
        <v>0</v>
      </c>
      <c r="M71" s="74">
        <v>7.52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81.77</v>
      </c>
      <c r="W71">
        <v>74.25</v>
      </c>
      <c r="X71">
        <v>7.52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70.400000000000006</v>
      </c>
      <c r="L72" s="46">
        <v>0</v>
      </c>
      <c r="M72" s="74">
        <v>5.59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75.989999999999995</v>
      </c>
      <c r="W72">
        <v>70.400000000000006</v>
      </c>
      <c r="X72">
        <v>5.59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63.64</v>
      </c>
      <c r="L73" s="46">
        <v>0</v>
      </c>
      <c r="M73" s="74">
        <v>8.39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72.03</v>
      </c>
      <c r="W73">
        <v>63.64</v>
      </c>
      <c r="X73">
        <v>8.39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58.83</v>
      </c>
      <c r="L74" s="46">
        <v>0</v>
      </c>
      <c r="M74" s="74">
        <v>6.65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65.48</v>
      </c>
      <c r="W74">
        <v>58.83</v>
      </c>
      <c r="X74">
        <v>6.65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50.15</v>
      </c>
      <c r="L75" s="46">
        <v>0</v>
      </c>
      <c r="M75" s="74">
        <v>9.93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60.08</v>
      </c>
      <c r="W75">
        <v>50.15</v>
      </c>
      <c r="X75">
        <v>9.93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39.54</v>
      </c>
      <c r="L76" s="46">
        <v>0</v>
      </c>
      <c r="M76" s="74">
        <v>7.52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47.06</v>
      </c>
      <c r="W76">
        <v>39.54</v>
      </c>
      <c r="X76">
        <v>7.52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31.82</v>
      </c>
      <c r="L77" s="46">
        <v>0</v>
      </c>
      <c r="M77" s="74">
        <v>8.2899999999999991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40.11</v>
      </c>
      <c r="W77">
        <v>31.82</v>
      </c>
      <c r="X77">
        <v>8.2899999999999991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32.79</v>
      </c>
      <c r="L78" s="46">
        <v>0</v>
      </c>
      <c r="M78" s="74">
        <v>4.05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36.840000000000003</v>
      </c>
      <c r="W78">
        <v>32.79</v>
      </c>
      <c r="X78">
        <v>4.05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30.86</v>
      </c>
      <c r="L79" s="46">
        <v>0</v>
      </c>
      <c r="M79" s="74">
        <v>2.19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33.049999999999997</v>
      </c>
      <c r="W79">
        <v>30.86</v>
      </c>
      <c r="X79">
        <v>2.19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30.85</v>
      </c>
      <c r="L80" s="46">
        <v>0</v>
      </c>
      <c r="M80" s="74">
        <v>3.86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34.71</v>
      </c>
      <c r="W80">
        <v>30.85</v>
      </c>
      <c r="X80">
        <v>3.86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28.93</v>
      </c>
      <c r="L81" s="46">
        <v>0</v>
      </c>
      <c r="M81" s="74">
        <v>5.93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34.86</v>
      </c>
      <c r="W81">
        <v>28.93</v>
      </c>
      <c r="X81">
        <v>5.93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28.93</v>
      </c>
      <c r="L82" s="46">
        <v>0</v>
      </c>
      <c r="M82" s="74">
        <v>6.19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35.119999999999997</v>
      </c>
      <c r="W82">
        <v>28.93</v>
      </c>
      <c r="X82">
        <v>6.19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26.04</v>
      </c>
      <c r="L83" s="46">
        <v>0</v>
      </c>
      <c r="M83" s="74">
        <v>3.78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29.82</v>
      </c>
      <c r="W83">
        <v>26.04</v>
      </c>
      <c r="X83">
        <v>3.78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26.04</v>
      </c>
      <c r="L84" s="46">
        <v>0</v>
      </c>
      <c r="M84" s="74">
        <v>2.98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29.02</v>
      </c>
      <c r="W84">
        <v>26.04</v>
      </c>
      <c r="X84">
        <v>2.98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38.58</v>
      </c>
      <c r="L85" s="46">
        <v>0</v>
      </c>
      <c r="M85" s="74">
        <v>3.93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42.51</v>
      </c>
      <c r="W85">
        <v>38.58</v>
      </c>
      <c r="X85">
        <v>3.93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39.54</v>
      </c>
      <c r="L86" s="46">
        <v>0</v>
      </c>
      <c r="M86" s="74">
        <v>3.41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42.95</v>
      </c>
      <c r="W86">
        <v>39.54</v>
      </c>
      <c r="X86">
        <v>3.41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38.57</v>
      </c>
      <c r="L87" s="46">
        <v>0</v>
      </c>
      <c r="M87" s="74">
        <v>0.63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39.200000000000003</v>
      </c>
      <c r="W87">
        <v>38.57</v>
      </c>
      <c r="X87">
        <v>0.63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36.64</v>
      </c>
      <c r="L88" s="46">
        <v>0</v>
      </c>
      <c r="M88" s="74">
        <v>0.64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37.28</v>
      </c>
      <c r="W88">
        <v>36.64</v>
      </c>
      <c r="X88">
        <v>0.64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33.75</v>
      </c>
      <c r="L89" s="46">
        <v>0</v>
      </c>
      <c r="M89" s="74">
        <v>0.94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34.69</v>
      </c>
      <c r="W89">
        <v>33.75</v>
      </c>
      <c r="X89">
        <v>0.94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24.11</v>
      </c>
      <c r="L90" s="46">
        <v>0</v>
      </c>
      <c r="M90" s="74">
        <v>0.87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24.98</v>
      </c>
      <c r="W90">
        <v>24.11</v>
      </c>
      <c r="X90">
        <v>0.87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9.99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9.99</v>
      </c>
      <c r="W91">
        <v>9.99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19.579999999999998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19.579999999999998</v>
      </c>
      <c r="W92">
        <v>19.579999999999998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23.14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23.14</v>
      </c>
      <c r="W93">
        <v>23.14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4.7300000000000004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4.7300000000000004</v>
      </c>
      <c r="W94">
        <v>4.7300000000000004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33.75</v>
      </c>
      <c r="L95" s="46">
        <v>0</v>
      </c>
      <c r="M95" s="74">
        <v>0.85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34.6</v>
      </c>
      <c r="W95">
        <v>33.75</v>
      </c>
      <c r="X95">
        <v>0.85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34.71</v>
      </c>
      <c r="L96" s="46">
        <v>0</v>
      </c>
      <c r="M96" s="74">
        <v>0.56000000000000005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35.270000000000003</v>
      </c>
      <c r="W96">
        <v>34.71</v>
      </c>
      <c r="X96">
        <v>0.56000000000000005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37.61</v>
      </c>
      <c r="L97" s="46">
        <v>0</v>
      </c>
      <c r="M97" s="74">
        <v>1.57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39.18</v>
      </c>
      <c r="W97">
        <v>37.61</v>
      </c>
      <c r="X97">
        <v>1.57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38.57</v>
      </c>
      <c r="L98" s="46">
        <v>0</v>
      </c>
      <c r="M98" s="74">
        <v>0.75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39.32</v>
      </c>
      <c r="W98">
        <v>38.57</v>
      </c>
      <c r="X98">
        <v>0.75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0.61527500000000002</v>
      </c>
      <c r="L99" s="69">
        <f t="shared" si="1"/>
        <v>0</v>
      </c>
      <c r="M99" s="69">
        <f t="shared" si="1"/>
        <v>9.3732499999999996E-2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0.70900750000000012</v>
      </c>
      <c r="W99">
        <f t="shared" si="1"/>
        <v>0.61527500000000002</v>
      </c>
      <c r="X99">
        <f t="shared" si="1"/>
        <v>9.3732499999999996E-2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11.139239999999999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99.605540183568394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1086.049636950374</v>
      </c>
      <c r="P3" s="36">
        <v>118.25548315636698</v>
      </c>
      <c r="Q3" s="36">
        <v>38.210000000000008</v>
      </c>
      <c r="R3" s="38">
        <v>0</v>
      </c>
      <c r="S3" s="38">
        <v>7.67</v>
      </c>
      <c r="T3" s="37">
        <f>SUMPRODUCT(LTA!J3:AN3,LTA!J$101:AN$101,LTA!J$103:AN$103)</f>
        <v>37.659999999999997</v>
      </c>
      <c r="U3" s="37">
        <f>SUMPRODUCT(LTA!J3:AN3,LTA!J$102:AN$102,LTA!J$103:AN$103)</f>
        <v>79.789999999999992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14.047802391159859</v>
      </c>
      <c r="AD3">
        <f>SUM(B3:AB3,AI3:AV3)-AC3</f>
        <v>1657.9759778991497</v>
      </c>
      <c r="AE3">
        <f>'IDT-1'!B3</f>
        <v>0</v>
      </c>
      <c r="AF3" s="24"/>
      <c r="AG3">
        <f>SUM(AD3:AF3)</f>
        <v>1657.9759778991497</v>
      </c>
      <c r="AI3" s="34">
        <f>PXIL!H3</f>
        <v>0</v>
      </c>
      <c r="AJ3" s="34">
        <f>PXIL!N3</f>
        <v>0</v>
      </c>
      <c r="AK3" s="34">
        <f>RTM_IEX!H3</f>
        <v>152.35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99.605540183568394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1086.0507533911482</v>
      </c>
      <c r="P4" s="36">
        <v>118.25548315636698</v>
      </c>
      <c r="Q4" s="36">
        <v>38.210000000000008</v>
      </c>
      <c r="R4" s="38">
        <v>0</v>
      </c>
      <c r="S4" s="38">
        <v>7.67</v>
      </c>
      <c r="T4" s="37">
        <f>SUMPRODUCT(LTA!J4:AN4,LTA!J$101:AN$101,LTA!J$103:AN$103)</f>
        <v>38.33</v>
      </c>
      <c r="U4" s="37">
        <f>SUMPRODUCT(LTA!J4:AN4,LTA!J$102:AN$102,LTA!J$103:AN$103)</f>
        <v>80.39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13.815551769262362</v>
      </c>
      <c r="AD4">
        <f t="shared" ref="AD4:AD67" si="1">SUM(B4:AB4,AI4:AV4)-AC4</f>
        <v>1630.5593449618216</v>
      </c>
      <c r="AE4">
        <f>'IDT-1'!B4</f>
        <v>0</v>
      </c>
      <c r="AF4" s="24"/>
      <c r="AG4">
        <f t="shared" ref="AG4:AG67" si="2">SUM(AD4:AF4)</f>
        <v>1630.5593449618216</v>
      </c>
      <c r="AI4" s="34">
        <f>PXIL!H4</f>
        <v>0</v>
      </c>
      <c r="AJ4" s="34">
        <f>PXIL!N4</f>
        <v>0</v>
      </c>
      <c r="AK4" s="34">
        <f>RTM_IEX!H4</f>
        <v>123.43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1093.1182405942407</v>
      </c>
      <c r="P5" s="36">
        <v>118.25548315636698</v>
      </c>
      <c r="Q5" s="36">
        <v>38.210000000000008</v>
      </c>
      <c r="R5" s="38">
        <v>0</v>
      </c>
      <c r="S5" s="38">
        <v>7.67</v>
      </c>
      <c r="T5" s="37">
        <f>SUMPRODUCT(LTA!J5:AN5,LTA!J$101:AN$101,LTA!J$103:AN$103)</f>
        <v>39.010000000000005</v>
      </c>
      <c r="U5" s="37">
        <f>SUMPRODUCT(LTA!J5:AN5,LTA!J$102:AN$102,LTA!J$103:AN$103)</f>
        <v>81.289999999999992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13.481668124226363</v>
      </c>
      <c r="AD5">
        <f t="shared" si="1"/>
        <v>1591.1451756263814</v>
      </c>
      <c r="AE5">
        <f>'IDT-1'!B5</f>
        <v>0</v>
      </c>
      <c r="AF5" s="24"/>
      <c r="AG5">
        <f t="shared" si="2"/>
        <v>1591.1451756263814</v>
      </c>
      <c r="AI5" s="34">
        <f>PXIL!H5</f>
        <v>0</v>
      </c>
      <c r="AJ5" s="34">
        <f>PXIL!N5</f>
        <v>0</v>
      </c>
      <c r="AK5" s="34">
        <f>RTM_IEX!H5</f>
        <v>90.64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1093.741630179213</v>
      </c>
      <c r="P6" s="36">
        <v>118.25548315636698</v>
      </c>
      <c r="Q6" s="36">
        <v>38.210000000000008</v>
      </c>
      <c r="R6" s="38">
        <v>0</v>
      </c>
      <c r="S6" s="38">
        <v>7.67</v>
      </c>
      <c r="T6" s="37">
        <f>SUMPRODUCT(LTA!J6:AN6,LTA!J$101:AN$101,LTA!J$103:AN$103)</f>
        <v>39.340000000000003</v>
      </c>
      <c r="U6" s="37">
        <f>SUMPRODUCT(LTA!J6:AN6,LTA!J$102:AN$102,LTA!J$103:AN$103)</f>
        <v>81.990000000000009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13.293116596740131</v>
      </c>
      <c r="AD6">
        <f t="shared" si="1"/>
        <v>1568.8871167388397</v>
      </c>
      <c r="AE6">
        <f>'IDT-1'!B6</f>
        <v>0</v>
      </c>
      <c r="AF6" s="24"/>
      <c r="AG6">
        <f t="shared" si="2"/>
        <v>1568.8871167388397</v>
      </c>
      <c r="AI6" s="34">
        <f>PXIL!H6</f>
        <v>0</v>
      </c>
      <c r="AJ6" s="34">
        <f>PXIL!N6</f>
        <v>0</v>
      </c>
      <c r="AK6" s="34">
        <f>RTM_IEX!H6</f>
        <v>66.540000000000006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1094.1876368433198</v>
      </c>
      <c r="P7" s="36">
        <v>118.25548315636698</v>
      </c>
      <c r="Q7" s="36">
        <v>38.210000000000008</v>
      </c>
      <c r="R7" s="38">
        <v>0</v>
      </c>
      <c r="S7" s="38">
        <v>7.67</v>
      </c>
      <c r="T7" s="37">
        <f>SUMPRODUCT(LTA!J7:AN7,LTA!J$101:AN$101,LTA!J$103:AN$103)</f>
        <v>40.33</v>
      </c>
      <c r="U7" s="37">
        <f>SUMPRODUCT(LTA!J7:AN7,LTA!J$102:AN$102,LTA!J$103:AN$103)</f>
        <v>81.88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12.770732525893294</v>
      </c>
      <c r="AD7">
        <f t="shared" si="1"/>
        <v>1501.1955074737937</v>
      </c>
      <c r="AE7">
        <f>'IDT-1'!B7</f>
        <v>0</v>
      </c>
      <c r="AF7" s="24"/>
      <c r="AG7">
        <f t="shared" si="2"/>
        <v>1501.1955074737937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1131.834363322221</v>
      </c>
      <c r="P8" s="36">
        <v>118.25548315636698</v>
      </c>
      <c r="Q8" s="36">
        <v>38.210000000000008</v>
      </c>
      <c r="R8" s="38">
        <v>0</v>
      </c>
      <c r="S8" s="38">
        <v>7.67</v>
      </c>
      <c r="T8" s="37">
        <f>SUMPRODUCT(LTA!J8:AN8,LTA!J$101:AN$101,LTA!J$103:AN$103)</f>
        <v>46.66</v>
      </c>
      <c r="U8" s="37">
        <f>SUMPRODUCT(LTA!J8:AN8,LTA!J$102:AN$102,LTA!J$103:AN$103)</f>
        <v>88.679999999999993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13.561516810486298</v>
      </c>
      <c r="AD8">
        <f t="shared" si="1"/>
        <v>1508.1814496681018</v>
      </c>
      <c r="AE8">
        <f>'IDT-1'!B8</f>
        <v>0</v>
      </c>
      <c r="AF8" s="24"/>
      <c r="AG8">
        <f t="shared" si="2"/>
        <v>1508.1814496681018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1103.0558414506738</v>
      </c>
      <c r="P9" s="36">
        <v>118.25548315636698</v>
      </c>
      <c r="Q9" s="36">
        <v>38.210000000000008</v>
      </c>
      <c r="R9" s="38">
        <v>0</v>
      </c>
      <c r="S9" s="38">
        <v>7.67</v>
      </c>
      <c r="T9" s="37">
        <f>SUMPRODUCT(LTA!J9:AN9,LTA!J$101:AN$101,LTA!J$103:AN$103)</f>
        <v>47.66</v>
      </c>
      <c r="U9" s="37">
        <f>SUMPRODUCT(LTA!J9:AN9,LTA!J$102:AN$102,LTA!J$103:AN$103)</f>
        <v>93.179999999999993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13.323621438140854</v>
      </c>
      <c r="AD9">
        <f t="shared" si="1"/>
        <v>1490.1408231689002</v>
      </c>
      <c r="AE9">
        <f>'IDT-1'!B9</f>
        <v>0</v>
      </c>
      <c r="AF9" s="24"/>
      <c r="AG9">
        <f t="shared" si="2"/>
        <v>1490.1408231689002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1054.8401304533036</v>
      </c>
      <c r="P10" s="36">
        <v>118.25548315636698</v>
      </c>
      <c r="Q10" s="36">
        <v>38.210000000000008</v>
      </c>
      <c r="R10" s="38">
        <v>0</v>
      </c>
      <c r="S10" s="38">
        <v>7.67</v>
      </c>
      <c r="T10" s="37">
        <f>SUMPRODUCT(LTA!J10:AN10,LTA!J$101:AN$101,LTA!J$103:AN$103)</f>
        <v>49</v>
      </c>
      <c r="U10" s="37">
        <f>SUMPRODUCT(LTA!J10:AN10,LTA!J$102:AN$102,LTA!J$103:AN$103)</f>
        <v>94.48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12.729006522640718</v>
      </c>
      <c r="AD10">
        <f t="shared" si="1"/>
        <v>1470.1597270870302</v>
      </c>
      <c r="AE10">
        <f>'IDT-1'!B10</f>
        <v>0</v>
      </c>
      <c r="AF10" s="24"/>
      <c r="AG10">
        <f t="shared" si="2"/>
        <v>1470.1597270870302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1010.9096453412527</v>
      </c>
      <c r="P11" s="36">
        <v>118.25548315636698</v>
      </c>
      <c r="Q11" s="36">
        <v>38.210000000000008</v>
      </c>
      <c r="R11" s="38">
        <v>0</v>
      </c>
      <c r="S11" s="38">
        <v>7.67</v>
      </c>
      <c r="T11" s="37">
        <f>SUMPRODUCT(LTA!J11:AN11,LTA!J$101:AN$101,LTA!J$103:AN$103)</f>
        <v>50.67</v>
      </c>
      <c r="U11" s="37">
        <f>SUMPRODUCT(LTA!J11:AN11,LTA!J$102:AN$102,LTA!J$103:AN$103)</f>
        <v>94.27000000000001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12.325839924101267</v>
      </c>
      <c r="AD11">
        <f t="shared" si="1"/>
        <v>1454.7024085735186</v>
      </c>
      <c r="AE11">
        <f>'IDT-1'!B11</f>
        <v>0</v>
      </c>
      <c r="AF11" s="24"/>
      <c r="AG11">
        <f t="shared" si="2"/>
        <v>1454.7024085735186</v>
      </c>
      <c r="AI11" s="34">
        <f>PXIL!H11</f>
        <v>0</v>
      </c>
      <c r="AJ11" s="34">
        <f>PXIL!N11</f>
        <v>0</v>
      </c>
      <c r="AK11" s="34">
        <f>RTM_IEX!H11</f>
        <v>10.61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962.69382624202774</v>
      </c>
      <c r="P12" s="36">
        <v>118.25548315636698</v>
      </c>
      <c r="Q12" s="36">
        <v>38.210000000000008</v>
      </c>
      <c r="R12" s="38">
        <v>0</v>
      </c>
      <c r="S12" s="38">
        <v>7.67</v>
      </c>
      <c r="T12" s="37">
        <f>SUMPRODUCT(LTA!J12:AN12,LTA!J$101:AN$101,LTA!J$103:AN$103)</f>
        <v>51.989999999999995</v>
      </c>
      <c r="U12" s="37">
        <f>SUMPRODUCT(LTA!J12:AN12,LTA!J$102:AN$102,LTA!J$103:AN$103)</f>
        <v>95.37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12.184167043667776</v>
      </c>
      <c r="AD12">
        <f t="shared" si="1"/>
        <v>1437.9782623547273</v>
      </c>
      <c r="AE12">
        <f>'IDT-1'!B12</f>
        <v>0</v>
      </c>
      <c r="AF12" s="24"/>
      <c r="AG12">
        <f t="shared" si="2"/>
        <v>1437.9782623547273</v>
      </c>
      <c r="AI12" s="34">
        <f>PXIL!H12</f>
        <v>0</v>
      </c>
      <c r="AJ12" s="34">
        <f>PXIL!N12</f>
        <v>0</v>
      </c>
      <c r="AK12" s="34">
        <f>RTM_IEX!H12</f>
        <v>39.54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962.69410498733362</v>
      </c>
      <c r="P13" s="36">
        <v>118.25548315636698</v>
      </c>
      <c r="Q13" s="36">
        <v>38.210000000000008</v>
      </c>
      <c r="R13" s="38">
        <v>0</v>
      </c>
      <c r="S13" s="38">
        <v>7.67</v>
      </c>
      <c r="T13" s="37">
        <f>SUMPRODUCT(LTA!J13:AN13,LTA!J$101:AN$101,LTA!J$103:AN$103)</f>
        <v>52.67</v>
      </c>
      <c r="U13" s="37">
        <f>SUMPRODUCT(LTA!J13:AN13,LTA!J$102:AN$102,LTA!J$103:AN$103)</f>
        <v>97.070000000000007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12.001637385128346</v>
      </c>
      <c r="AD13">
        <f t="shared" si="1"/>
        <v>1416.4310707585726</v>
      </c>
      <c r="AE13">
        <f>'IDT-1'!B13</f>
        <v>0</v>
      </c>
      <c r="AF13" s="24"/>
      <c r="AG13">
        <f t="shared" si="2"/>
        <v>1416.4310707585726</v>
      </c>
      <c r="AI13" s="34">
        <f>PXIL!H13</f>
        <v>0</v>
      </c>
      <c r="AJ13" s="34">
        <f>PXIL!N13</f>
        <v>0</v>
      </c>
      <c r="AK13" s="34">
        <f>RTM_IEX!H13</f>
        <v>15.43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924.81752424206616</v>
      </c>
      <c r="P14" s="36">
        <v>118.25548315636698</v>
      </c>
      <c r="Q14" s="36">
        <v>38.210000000000008</v>
      </c>
      <c r="R14" s="38">
        <v>0</v>
      </c>
      <c r="S14" s="38">
        <v>7.67</v>
      </c>
      <c r="T14" s="37">
        <f>SUMPRODUCT(LTA!J14:AN14,LTA!J$101:AN$101,LTA!J$103:AN$103)</f>
        <v>52.34</v>
      </c>
      <c r="U14" s="37">
        <f>SUMPRODUCT(LTA!J14:AN14,LTA!J$102:AN$102,LTA!J$103:AN$103)</f>
        <v>99.17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11.892718106868099</v>
      </c>
      <c r="AD14">
        <f t="shared" si="1"/>
        <v>1403.573409291565</v>
      </c>
      <c r="AE14">
        <f>'IDT-1'!B14</f>
        <v>0</v>
      </c>
      <c r="AF14" s="24"/>
      <c r="AG14">
        <f t="shared" si="2"/>
        <v>1403.573409291565</v>
      </c>
      <c r="AI14" s="34">
        <f>PXIL!H14</f>
        <v>0</v>
      </c>
      <c r="AJ14" s="34">
        <f>PXIL!N14</f>
        <v>0</v>
      </c>
      <c r="AK14" s="34">
        <f>RTM_IEX!H14</f>
        <v>38.57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933.98356449577363</v>
      </c>
      <c r="P15" s="36">
        <v>118.25548315636698</v>
      </c>
      <c r="Q15" s="36">
        <v>38.210000000000008</v>
      </c>
      <c r="R15" s="38">
        <v>0</v>
      </c>
      <c r="S15" s="38">
        <v>7.67</v>
      </c>
      <c r="T15" s="37">
        <f>SUMPRODUCT(LTA!J15:AN15,LTA!J$101:AN$101,LTA!J$103:AN$103)</f>
        <v>47.18</v>
      </c>
      <c r="U15" s="37">
        <f>SUMPRODUCT(LTA!J15:AN15,LTA!J$102:AN$102,LTA!J$103:AN$103)</f>
        <v>78.17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11.587596844999243</v>
      </c>
      <c r="AD15">
        <f t="shared" si="1"/>
        <v>1367.5545708071415</v>
      </c>
      <c r="AE15">
        <f>'IDT-1'!B15</f>
        <v>0</v>
      </c>
      <c r="AF15" s="24"/>
      <c r="AG15">
        <f t="shared" si="2"/>
        <v>1367.5545708071415</v>
      </c>
      <c r="AI15" s="34">
        <f>PXIL!H15</f>
        <v>0</v>
      </c>
      <c r="AJ15" s="34">
        <f>PXIL!N15</f>
        <v>0</v>
      </c>
      <c r="AK15" s="34">
        <f>RTM_IEX!H15</f>
        <v>19.29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890.59051444221734</v>
      </c>
      <c r="P16" s="36">
        <v>118.25548315636698</v>
      </c>
      <c r="Q16" s="36">
        <v>38.210000000000008</v>
      </c>
      <c r="R16" s="38">
        <v>0</v>
      </c>
      <c r="S16" s="38">
        <v>7.67</v>
      </c>
      <c r="T16" s="37">
        <f>SUMPRODUCT(LTA!J16:AN16,LTA!J$101:AN$101,LTA!J$103:AN$103)</f>
        <v>46.92</v>
      </c>
      <c r="U16" s="37">
        <f>SUMPRODUCT(LTA!J16:AN16,LTA!J$102:AN$102,LTA!J$103:AN$103)</f>
        <v>79.67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11.541287224549368</v>
      </c>
      <c r="AD16">
        <f t="shared" si="1"/>
        <v>1362.0878303740353</v>
      </c>
      <c r="AE16">
        <f>'IDT-1'!B16</f>
        <v>0</v>
      </c>
      <c r="AF16" s="24"/>
      <c r="AG16">
        <f t="shared" si="2"/>
        <v>1362.0878303740353</v>
      </c>
      <c r="AI16" s="34">
        <f>PXIL!H16</f>
        <v>0</v>
      </c>
      <c r="AJ16" s="34">
        <f>PXIL!N16</f>
        <v>0</v>
      </c>
      <c r="AK16" s="34">
        <f>RTM_IEX!H16</f>
        <v>55.93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888.25256909221741</v>
      </c>
      <c r="P17" s="36">
        <v>118.25548315636698</v>
      </c>
      <c r="Q17" s="36">
        <v>38.210000000000008</v>
      </c>
      <c r="R17" s="38">
        <v>0</v>
      </c>
      <c r="S17" s="38">
        <v>7.67</v>
      </c>
      <c r="T17" s="37">
        <f>SUMPRODUCT(LTA!J17:AN17,LTA!J$101:AN$101,LTA!J$103:AN$103)</f>
        <v>46.550000000000004</v>
      </c>
      <c r="U17" s="37">
        <f>SUMPRODUCT(LTA!J17:AN17,LTA!J$102:AN$102,LTA!J$103:AN$103)</f>
        <v>80.67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11.672680483609367</v>
      </c>
      <c r="AD17">
        <f t="shared" si="1"/>
        <v>1377.5984917649753</v>
      </c>
      <c r="AE17">
        <f>'IDT-1'!B17</f>
        <v>0</v>
      </c>
      <c r="AF17" s="24"/>
      <c r="AG17">
        <f t="shared" si="2"/>
        <v>1377.5984917649753</v>
      </c>
      <c r="AI17" s="34">
        <f>PXIL!H17</f>
        <v>0</v>
      </c>
      <c r="AJ17" s="34">
        <f>PXIL!N17</f>
        <v>0</v>
      </c>
      <c r="AK17" s="34">
        <f>RTM_IEX!H17</f>
        <v>73.28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888.25256909221741</v>
      </c>
      <c r="P18" s="36">
        <v>118.25548315636698</v>
      </c>
      <c r="Q18" s="36">
        <v>38.210000000000008</v>
      </c>
      <c r="R18" s="38">
        <v>0</v>
      </c>
      <c r="S18" s="38">
        <v>7.67</v>
      </c>
      <c r="T18" s="37">
        <f>SUMPRODUCT(LTA!J18:AN18,LTA!J$101:AN$101,LTA!J$103:AN$103)</f>
        <v>45.93</v>
      </c>
      <c r="U18" s="37">
        <f>SUMPRODUCT(LTA!J18:AN18,LTA!J$102:AN$102,LTA!J$103:AN$103)</f>
        <v>81.67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11.64353248360937</v>
      </c>
      <c r="AD18">
        <f t="shared" si="1"/>
        <v>1374.1576397649756</v>
      </c>
      <c r="AE18">
        <f>'IDT-1'!B18</f>
        <v>0</v>
      </c>
      <c r="AF18" s="24"/>
      <c r="AG18">
        <f t="shared" si="2"/>
        <v>1374.1576397649756</v>
      </c>
      <c r="AI18" s="34">
        <f>PXIL!H18</f>
        <v>0</v>
      </c>
      <c r="AJ18" s="34">
        <f>PXIL!N18</f>
        <v>0</v>
      </c>
      <c r="AK18" s="34">
        <f>RTM_IEX!H18</f>
        <v>69.430000000000007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888.25256909221741</v>
      </c>
      <c r="P19" s="36">
        <v>118.25548315636698</v>
      </c>
      <c r="Q19" s="36">
        <v>38.210000000000008</v>
      </c>
      <c r="R19" s="38">
        <v>0</v>
      </c>
      <c r="S19" s="38">
        <v>7.67</v>
      </c>
      <c r="T19" s="37">
        <f>SUMPRODUCT(LTA!J19:AN19,LTA!J$101:AN$101,LTA!J$103:AN$103)</f>
        <v>45.56</v>
      </c>
      <c r="U19" s="37">
        <f>SUMPRODUCT(LTA!J19:AN19,LTA!J$102:AN$102,LTA!J$103:AN$103)</f>
        <v>82.97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11.651344483609368</v>
      </c>
      <c r="AD19">
        <f t="shared" si="1"/>
        <v>1375.0798277649753</v>
      </c>
      <c r="AE19">
        <f>'IDT-1'!B19</f>
        <v>0</v>
      </c>
      <c r="AF19" s="24"/>
      <c r="AG19">
        <f t="shared" si="2"/>
        <v>1375.0798277649753</v>
      </c>
      <c r="AI19" s="34">
        <f>PXIL!H19</f>
        <v>0</v>
      </c>
      <c r="AJ19" s="34">
        <f>PXIL!N19</f>
        <v>0</v>
      </c>
      <c r="AK19" s="34">
        <f>RTM_IEX!H19</f>
        <v>69.430000000000007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888.25256909221741</v>
      </c>
      <c r="P20" s="36">
        <v>118.25548315636698</v>
      </c>
      <c r="Q20" s="36">
        <v>38.210000000000008</v>
      </c>
      <c r="R20" s="38">
        <v>0</v>
      </c>
      <c r="S20" s="38">
        <v>7.67</v>
      </c>
      <c r="T20" s="37">
        <f>SUMPRODUCT(LTA!J20:AN20,LTA!J$101:AN$101,LTA!J$103:AN$103)</f>
        <v>44.7</v>
      </c>
      <c r="U20" s="37">
        <f>SUMPRODUCT(LTA!J20:AN20,LTA!J$102:AN$102,LTA!J$103:AN$103)</f>
        <v>84.47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11.68914448360937</v>
      </c>
      <c r="AD20">
        <f t="shared" si="1"/>
        <v>1379.5420277649753</v>
      </c>
      <c r="AE20">
        <f>'IDT-1'!B20</f>
        <v>0</v>
      </c>
      <c r="AF20" s="24"/>
      <c r="AG20">
        <f t="shared" si="2"/>
        <v>1379.5420277649753</v>
      </c>
      <c r="AI20" s="34">
        <f>PXIL!H20</f>
        <v>0</v>
      </c>
      <c r="AJ20" s="34">
        <f>PXIL!N20</f>
        <v>0</v>
      </c>
      <c r="AK20" s="34">
        <f>RTM_IEX!H20</f>
        <v>73.290000000000006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907.47734585606247</v>
      </c>
      <c r="P21" s="36">
        <v>118.25548315636698</v>
      </c>
      <c r="Q21" s="36">
        <v>38.210000000000008</v>
      </c>
      <c r="R21" s="38">
        <v>0</v>
      </c>
      <c r="S21" s="38">
        <v>7.67</v>
      </c>
      <c r="T21" s="37">
        <f>SUMPRODUCT(LTA!J21:AN21,LTA!J$101:AN$101,LTA!J$103:AN$103)</f>
        <v>43.81</v>
      </c>
      <c r="U21" s="37">
        <f>SUMPRODUCT(LTA!J21:AN21,LTA!J$102:AN$102,LTA!J$103:AN$103)</f>
        <v>84.77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11.748488608425665</v>
      </c>
      <c r="AD21">
        <f t="shared" si="1"/>
        <v>1386.5474604040039</v>
      </c>
      <c r="AE21">
        <f>'IDT-1'!B21</f>
        <v>0</v>
      </c>
      <c r="AF21" s="24"/>
      <c r="AG21">
        <f t="shared" si="2"/>
        <v>1386.5474604040039</v>
      </c>
      <c r="AI21" s="34">
        <f>PXIL!H21</f>
        <v>0</v>
      </c>
      <c r="AJ21" s="34">
        <f>PXIL!N21</f>
        <v>0</v>
      </c>
      <c r="AK21" s="34">
        <f>RTM_IEX!H21</f>
        <v>61.72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950.86490121854774</v>
      </c>
      <c r="P22" s="36">
        <v>118.25548315636698</v>
      </c>
      <c r="Q22" s="36">
        <v>38.210000000000008</v>
      </c>
      <c r="R22" s="38">
        <v>0</v>
      </c>
      <c r="S22" s="38">
        <v>7.67</v>
      </c>
      <c r="T22" s="37">
        <f>SUMPRODUCT(LTA!J22:AN22,LTA!J$101:AN$101,LTA!J$103:AN$103)</f>
        <v>43.760000000000005</v>
      </c>
      <c r="U22" s="37">
        <f>SUMPRODUCT(LTA!J22:AN22,LTA!J$102:AN$102,LTA!J$103:AN$103)</f>
        <v>85.17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11.856660073470545</v>
      </c>
      <c r="AD22">
        <f t="shared" si="1"/>
        <v>1399.3168443014445</v>
      </c>
      <c r="AE22">
        <f>'IDT-1'!B22</f>
        <v>0</v>
      </c>
      <c r="AF22" s="24"/>
      <c r="AG22">
        <f t="shared" si="2"/>
        <v>1399.3168443014445</v>
      </c>
      <c r="AI22" s="34">
        <f>PXIL!H22</f>
        <v>0</v>
      </c>
      <c r="AJ22" s="34">
        <f>PXIL!N22</f>
        <v>0</v>
      </c>
      <c r="AK22" s="34">
        <f>RTM_IEX!H22</f>
        <v>30.86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993.98627695913069</v>
      </c>
      <c r="P23" s="36">
        <v>118.25548315636698</v>
      </c>
      <c r="Q23" s="36">
        <v>38.210000000000008</v>
      </c>
      <c r="R23" s="38">
        <v>0</v>
      </c>
      <c r="S23" s="38">
        <v>7.67</v>
      </c>
      <c r="T23" s="37">
        <f>SUMPRODUCT(LTA!J23:AN23,LTA!J$101:AN$101,LTA!J$103:AN$103)</f>
        <v>33.340000000000003</v>
      </c>
      <c r="U23" s="37">
        <f>SUMPRODUCT(LTA!J23:AN23,LTA!J$102:AN$102,LTA!J$103:AN$103)</f>
        <v>73.17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11.99039962969144</v>
      </c>
      <c r="AD23">
        <f t="shared" si="1"/>
        <v>1415.1044804858063</v>
      </c>
      <c r="AE23">
        <f>'IDT-1'!B23</f>
        <v>0</v>
      </c>
      <c r="AF23" s="24"/>
      <c r="AG23">
        <f t="shared" si="2"/>
        <v>1415.1044804858063</v>
      </c>
      <c r="AI23" s="34">
        <f>PXIL!H23</f>
        <v>0</v>
      </c>
      <c r="AJ23" s="34">
        <f>PXIL!N23</f>
        <v>0</v>
      </c>
      <c r="AK23" s="34">
        <f>RTM_IEX!H23</f>
        <v>26.03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993.98627695913069</v>
      </c>
      <c r="P24" s="36">
        <v>118.25548315636698</v>
      </c>
      <c r="Q24" s="36">
        <v>38.210000000000008</v>
      </c>
      <c r="R24" s="38">
        <v>0</v>
      </c>
      <c r="S24" s="38">
        <v>7.67</v>
      </c>
      <c r="T24" s="37">
        <f>SUMPRODUCT(LTA!J24:AN24,LTA!J$101:AN$101,LTA!J$103:AN$103)</f>
        <v>33.340000000000003</v>
      </c>
      <c r="U24" s="37">
        <f>SUMPRODUCT(LTA!J24:AN24,LTA!J$102:AN$102,LTA!J$103:AN$103)</f>
        <v>71.67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12.19661962969144</v>
      </c>
      <c r="AD24">
        <f t="shared" si="1"/>
        <v>1439.4482604858063</v>
      </c>
      <c r="AE24">
        <f>'IDT-1'!B24</f>
        <v>0</v>
      </c>
      <c r="AF24" s="24"/>
      <c r="AG24">
        <f t="shared" si="2"/>
        <v>1439.4482604858063</v>
      </c>
      <c r="AI24" s="34">
        <f>PXIL!H24</f>
        <v>0</v>
      </c>
      <c r="AJ24" s="34">
        <f>PXIL!N24</f>
        <v>0</v>
      </c>
      <c r="AK24" s="34">
        <f>RTM_IEX!H24</f>
        <v>52.08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1049.1487153707881</v>
      </c>
      <c r="P25" s="36">
        <v>118.25548315636698</v>
      </c>
      <c r="Q25" s="36">
        <v>38.210000000000008</v>
      </c>
      <c r="R25" s="38">
        <v>0</v>
      </c>
      <c r="S25" s="38">
        <v>7.67</v>
      </c>
      <c r="T25" s="37">
        <f>SUMPRODUCT(LTA!J25:AN25,LTA!J$101:AN$101,LTA!J$103:AN$103)</f>
        <v>26.33</v>
      </c>
      <c r="U25" s="37">
        <f>SUMPRODUCT(LTA!J25:AN25,LTA!J$102:AN$102,LTA!J$103:AN$103)</f>
        <v>70.67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12.301052112349362</v>
      </c>
      <c r="AD25">
        <f t="shared" si="1"/>
        <v>1451.7762664148058</v>
      </c>
      <c r="AE25">
        <f>'IDT-1'!B25</f>
        <v>0</v>
      </c>
      <c r="AF25" s="24"/>
      <c r="AG25">
        <f t="shared" si="2"/>
        <v>1451.7762664148058</v>
      </c>
      <c r="AI25" s="34">
        <f>PXIL!H25</f>
        <v>0</v>
      </c>
      <c r="AJ25" s="34">
        <f>PXIL!N25</f>
        <v>0</v>
      </c>
      <c r="AK25" s="34">
        <f>RTM_IEX!H25</f>
        <v>17.36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1049.1487153707881</v>
      </c>
      <c r="P26" s="36">
        <v>118.25548315636698</v>
      </c>
      <c r="Q26" s="36">
        <v>38.210000000000008</v>
      </c>
      <c r="R26" s="38">
        <v>0</v>
      </c>
      <c r="S26" s="38">
        <v>7.67</v>
      </c>
      <c r="T26" s="37">
        <f>SUMPRODUCT(LTA!J26:AN26,LTA!J$101:AN$101,LTA!J$103:AN$103)</f>
        <v>25.99</v>
      </c>
      <c r="U26" s="37">
        <f>SUMPRODUCT(LTA!J26:AN26,LTA!J$102:AN$102,LTA!J$103:AN$103)</f>
        <v>69.56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12.507608112349361</v>
      </c>
      <c r="AD26">
        <f t="shared" si="1"/>
        <v>1476.1597104148061</v>
      </c>
      <c r="AE26">
        <f>'IDT-1'!B26</f>
        <v>0</v>
      </c>
      <c r="AF26" s="24"/>
      <c r="AG26">
        <f t="shared" si="2"/>
        <v>1476.1597104148061</v>
      </c>
      <c r="AI26" s="34">
        <f>PXIL!H26</f>
        <v>0</v>
      </c>
      <c r="AJ26" s="34">
        <f>PXIL!N26</f>
        <v>0</v>
      </c>
      <c r="AK26" s="34">
        <f>RTM_IEX!H26</f>
        <v>43.4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10.626083999999999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1101.338366155444</v>
      </c>
      <c r="P27" s="36">
        <v>118.25548315636698</v>
      </c>
      <c r="Q27" s="36">
        <v>38.210000000000008</v>
      </c>
      <c r="R27" s="38">
        <v>0.76481012658227854</v>
      </c>
      <c r="S27" s="38">
        <v>7.67</v>
      </c>
      <c r="T27" s="37">
        <f>SUMPRODUCT(LTA!J27:AN27,LTA!J$101:AN$101,LTA!J$103:AN$103)</f>
        <v>25.99</v>
      </c>
      <c r="U27" s="37">
        <f>SUMPRODUCT(LTA!J27:AN27,LTA!J$102:AN$102,LTA!J$103:AN$103)</f>
        <v>68.86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12.739593897000415</v>
      </c>
      <c r="AD27">
        <f t="shared" si="1"/>
        <v>1503.5450799457565</v>
      </c>
      <c r="AE27">
        <f>'IDT-1'!B27</f>
        <v>0</v>
      </c>
      <c r="AF27" s="24"/>
      <c r="AG27">
        <f t="shared" si="2"/>
        <v>1503.5450799457565</v>
      </c>
      <c r="AI27" s="34">
        <f>PXIL!H27</f>
        <v>0</v>
      </c>
      <c r="AJ27" s="34">
        <f>PXIL!N27</f>
        <v>0</v>
      </c>
      <c r="AK27" s="34">
        <f>RTM_IEX!H27</f>
        <v>19.28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10.76376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1107.6485063288651</v>
      </c>
      <c r="P28" s="36">
        <v>118.25548315636698</v>
      </c>
      <c r="Q28" s="36">
        <v>38.210000000000008</v>
      </c>
      <c r="R28" s="38">
        <v>4.05</v>
      </c>
      <c r="S28" s="38">
        <v>7.67</v>
      </c>
      <c r="T28" s="37">
        <f>SUMPRODUCT(LTA!J28:AN28,LTA!J$101:AN$101,LTA!J$103:AN$103)</f>
        <v>25.99</v>
      </c>
      <c r="U28" s="37">
        <f>SUMPRODUCT(LTA!J28:AN28,LTA!J$102:AN$102,LTA!J$103:AN$103)</f>
        <v>70.06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13.066379147793862</v>
      </c>
      <c r="AD28">
        <f t="shared" si="1"/>
        <v>1542.1213007418016</v>
      </c>
      <c r="AE28">
        <f>'IDT-1'!B28</f>
        <v>0</v>
      </c>
      <c r="AF28" s="24"/>
      <c r="AG28">
        <f t="shared" si="2"/>
        <v>1542.1213007418016</v>
      </c>
      <c r="AI28" s="34">
        <f>PXIL!H28</f>
        <v>0</v>
      </c>
      <c r="AJ28" s="34">
        <f>PXIL!N28</f>
        <v>0</v>
      </c>
      <c r="AK28" s="34">
        <f>RTM_IEX!H28</f>
        <v>47.25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10.76376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1129.8078059954164</v>
      </c>
      <c r="P29" s="36">
        <v>118.25548315636698</v>
      </c>
      <c r="Q29" s="36">
        <v>38.210000000000008</v>
      </c>
      <c r="R29" s="38">
        <v>10.81</v>
      </c>
      <c r="S29" s="38">
        <v>7.67</v>
      </c>
      <c r="T29" s="37">
        <f>SUMPRODUCT(LTA!J29:AN29,LTA!J$101:AN$101,LTA!J$103:AN$103)</f>
        <v>29.159999999999997</v>
      </c>
      <c r="U29" s="37">
        <f>SUMPRODUCT(LTA!J29:AN29,LTA!J$102:AN$102,LTA!J$103:AN$103)</f>
        <v>69.36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13.12798589266534</v>
      </c>
      <c r="AD29">
        <f t="shared" si="1"/>
        <v>1503.1989936634816</v>
      </c>
      <c r="AE29">
        <f>'IDT-1'!B29</f>
        <v>0</v>
      </c>
      <c r="AF29" s="24"/>
      <c r="AG29">
        <f t="shared" si="2"/>
        <v>1503.1989936634816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10.76376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83.996050404363373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1124.930259364751</v>
      </c>
      <c r="P30" s="36">
        <v>118.25548315636698</v>
      </c>
      <c r="Q30" s="36">
        <v>38.210000000000008</v>
      </c>
      <c r="R30" s="38">
        <v>22.35</v>
      </c>
      <c r="S30" s="38">
        <v>7.67</v>
      </c>
      <c r="T30" s="37">
        <f>SUMPRODUCT(LTA!J30:AN30,LTA!J$101:AN$101,LTA!J$103:AN$103)</f>
        <v>38.65</v>
      </c>
      <c r="U30" s="37">
        <f>SUMPRODUCT(LTA!J30:AN30,LTA!J$102:AN$102,LTA!J$103:AN$103)</f>
        <v>69.06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13.345858078216642</v>
      </c>
      <c r="AD30">
        <f t="shared" si="1"/>
        <v>1508.8335748472648</v>
      </c>
      <c r="AE30">
        <f>'IDT-1'!B30</f>
        <v>0</v>
      </c>
      <c r="AF30" s="24"/>
      <c r="AG30">
        <f t="shared" si="2"/>
        <v>1508.8335748472648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1110.8022164570875</v>
      </c>
      <c r="P31" s="36">
        <v>118.25548315636698</v>
      </c>
      <c r="Q31" s="36">
        <v>38.555567306586966</v>
      </c>
      <c r="R31" s="38">
        <v>35.414800704989155</v>
      </c>
      <c r="S31" s="38">
        <v>7.67</v>
      </c>
      <c r="T31" s="37">
        <f>SUMPRODUCT(LTA!J31:AN31,LTA!J$101:AN$101,LTA!J$103:AN$103)</f>
        <v>53.43</v>
      </c>
      <c r="U31" s="37">
        <f>SUMPRODUCT(LTA!J31:AN31,LTA!J$102:AN$102,LTA!J$103:AN$103)</f>
        <v>67.84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14.097961596181078</v>
      </c>
      <c r="AD31">
        <f t="shared" si="1"/>
        <v>1444.973796433213</v>
      </c>
      <c r="AE31">
        <f>'IDT-1'!B31</f>
        <v>0</v>
      </c>
      <c r="AF31" s="24"/>
      <c r="AG31">
        <f t="shared" si="2"/>
        <v>1444.973796433213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10.76376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1095.7805216365907</v>
      </c>
      <c r="P32" s="36">
        <v>118.25548315636698</v>
      </c>
      <c r="Q32" s="36">
        <v>38.555567306586966</v>
      </c>
      <c r="R32" s="38">
        <v>41</v>
      </c>
      <c r="S32" s="38">
        <v>7.67</v>
      </c>
      <c r="T32" s="37">
        <f>SUMPRODUCT(LTA!J32:AN32,LTA!J$101:AN$101,LTA!J$103:AN$103)</f>
        <v>74.58</v>
      </c>
      <c r="U32" s="37">
        <f>SUMPRODUCT(LTA!J32:AN32,LTA!J$102:AN$102,LTA!J$103:AN$103)</f>
        <v>65.349999999999994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14.353333345989663</v>
      </c>
      <c r="AD32">
        <f t="shared" si="1"/>
        <v>1432.9419291579181</v>
      </c>
      <c r="AE32">
        <f>'IDT-1'!B32</f>
        <v>0</v>
      </c>
      <c r="AF32" s="24"/>
      <c r="AG32">
        <f t="shared" si="2"/>
        <v>1432.9419291579181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10.76376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1047.142123722605</v>
      </c>
      <c r="P33" s="36">
        <v>119.48087270366268</v>
      </c>
      <c r="Q33" s="36">
        <v>38.630000000000003</v>
      </c>
      <c r="R33" s="38">
        <v>44.5</v>
      </c>
      <c r="S33" s="38">
        <v>7.67</v>
      </c>
      <c r="T33" s="37">
        <f>SUMPRODUCT(LTA!J33:AN33,LTA!J$101:AN$101,LTA!J$103:AN$103)</f>
        <v>106.34</v>
      </c>
      <c r="U33" s="37">
        <f>SUMPRODUCT(LTA!J33:AN33,LTA!J$102:AN$102,LTA!J$103:AN$103)</f>
        <v>61.45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14.092045944460803</v>
      </c>
      <c r="AD33">
        <f t="shared" si="1"/>
        <v>1432.2246408861704</v>
      </c>
      <c r="AE33">
        <f>'IDT-1'!B33</f>
        <v>0</v>
      </c>
      <c r="AF33" s="24"/>
      <c r="AG33">
        <f t="shared" si="2"/>
        <v>1432.2246408861704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10.76376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985.72794627581709</v>
      </c>
      <c r="P34" s="36">
        <v>119.48087270366268</v>
      </c>
      <c r="Q34" s="36">
        <v>38.630000000000003</v>
      </c>
      <c r="R34" s="38">
        <v>44.5</v>
      </c>
      <c r="S34" s="38">
        <v>7.67</v>
      </c>
      <c r="T34" s="37">
        <f>SUMPRODUCT(LTA!J34:AN34,LTA!J$101:AN$101,LTA!J$103:AN$103)</f>
        <v>148.05000000000001</v>
      </c>
      <c r="U34" s="37">
        <f>SUMPRODUCT(LTA!J34:AN34,LTA!J$102:AN$102,LTA!J$103:AN$103)</f>
        <v>59.849999999999994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13.879206223008229</v>
      </c>
      <c r="AD34">
        <f t="shared" si="1"/>
        <v>1415.1333031608351</v>
      </c>
      <c r="AE34">
        <f>'IDT-1'!B34</f>
        <v>0</v>
      </c>
      <c r="AF34" s="24"/>
      <c r="AG34">
        <f t="shared" si="2"/>
        <v>1415.1333031608351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10.76376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915.23313038527124</v>
      </c>
      <c r="P35" s="36">
        <v>118.25496487418573</v>
      </c>
      <c r="Q35" s="36">
        <v>38.20561764705883</v>
      </c>
      <c r="R35" s="38">
        <v>44.5</v>
      </c>
      <c r="S35" s="38">
        <v>7.67</v>
      </c>
      <c r="T35" s="37">
        <f>SUMPRODUCT(LTA!J35:AN35,LTA!J$101:AN$101,LTA!J$103:AN$103)</f>
        <v>183.14000000000001</v>
      </c>
      <c r="U35" s="37">
        <f>SUMPRODUCT(LTA!J35:AN35,LTA!J$102:AN$102,LTA!J$103:AN$103)</f>
        <v>57.43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13.432631123846884</v>
      </c>
      <c r="AD35">
        <f t="shared" si="1"/>
        <v>1390.5347721870326</v>
      </c>
      <c r="AE35">
        <f>'IDT-1'!B35</f>
        <v>0</v>
      </c>
      <c r="AF35" s="24"/>
      <c r="AG35">
        <f t="shared" si="2"/>
        <v>1390.5347721870326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-97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10.76376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874.03164694185114</v>
      </c>
      <c r="P36" s="36">
        <v>118.25496487418573</v>
      </c>
      <c r="Q36" s="36">
        <v>38.20561764705883</v>
      </c>
      <c r="R36" s="38">
        <v>44.5</v>
      </c>
      <c r="S36" s="38">
        <v>7.67</v>
      </c>
      <c r="T36" s="37">
        <f>SUMPRODUCT(LTA!J36:AN36,LTA!J$101:AN$101,LTA!J$103:AN$103)</f>
        <v>227.32</v>
      </c>
      <c r="U36" s="37">
        <f>SUMPRODUCT(LTA!J36:AN36,LTA!J$102:AN$102,LTA!J$103:AN$103)</f>
        <v>57.129999999999995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13.336534454773709</v>
      </c>
      <c r="AD36">
        <f t="shared" si="1"/>
        <v>1407.3093854126855</v>
      </c>
      <c r="AE36">
        <f>'IDT-1'!B36</f>
        <v>0</v>
      </c>
      <c r="AF36" s="24"/>
      <c r="AG36">
        <f t="shared" si="2"/>
        <v>1407.3093854126855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10.76376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862.43181775408925</v>
      </c>
      <c r="P37" s="36">
        <v>57.86</v>
      </c>
      <c r="Q37" s="36">
        <v>19.285</v>
      </c>
      <c r="R37" s="38">
        <v>47.5</v>
      </c>
      <c r="S37" s="38">
        <v>4.34</v>
      </c>
      <c r="T37" s="37">
        <f>SUMPRODUCT(LTA!J37:AN37,LTA!J$101:AN$101,LTA!J$103:AN$103)</f>
        <v>287.02999999999997</v>
      </c>
      <c r="U37" s="37">
        <f>SUMPRODUCT(LTA!J37:AN37,LTA!J$102:AN$102,LTA!J$103:AN$103)</f>
        <v>56.83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12.671005759951614</v>
      </c>
      <c r="AD37">
        <f t="shared" si="1"/>
        <v>1423.1434519941374</v>
      </c>
      <c r="AE37">
        <f>'IDT-1'!B37</f>
        <v>0</v>
      </c>
      <c r="AF37" s="24"/>
      <c r="AG37">
        <f t="shared" si="2"/>
        <v>1423.1434519941374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-36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10.76376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856.05240729604657</v>
      </c>
      <c r="P38" s="36">
        <v>57.86</v>
      </c>
      <c r="Q38" s="36">
        <v>19.285</v>
      </c>
      <c r="R38" s="38">
        <v>47.5</v>
      </c>
      <c r="S38" s="38">
        <v>4.34</v>
      </c>
      <c r="T38" s="37">
        <f>SUMPRODUCT(LTA!J38:AN38,LTA!J$101:AN$101,LTA!J$103:AN$103)</f>
        <v>332.86</v>
      </c>
      <c r="U38" s="37">
        <f>SUMPRODUCT(LTA!J38:AN38,LTA!J$102:AN$102,LTA!J$103:AN$103)</f>
        <v>55.33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13.269338917025395</v>
      </c>
      <c r="AD38">
        <f t="shared" si="1"/>
        <v>1427.4957083790209</v>
      </c>
      <c r="AE38">
        <f>'IDT-1'!B38</f>
        <v>0</v>
      </c>
      <c r="AF38" s="24"/>
      <c r="AG38">
        <f t="shared" si="2"/>
        <v>1427.4957083790209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10.76376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856.26941319554942</v>
      </c>
      <c r="P39" s="36">
        <v>57.86</v>
      </c>
      <c r="Q39" s="36">
        <v>19.285</v>
      </c>
      <c r="R39" s="38">
        <v>47.5</v>
      </c>
      <c r="S39" s="38">
        <v>4.34</v>
      </c>
      <c r="T39" s="37">
        <f>SUMPRODUCT(LTA!J39:AN39,LTA!J$101:AN$101,LTA!J$103:AN$103)</f>
        <v>369.22</v>
      </c>
      <c r="U39" s="37">
        <f>SUMPRODUCT(LTA!J39:AN39,LTA!J$102:AN$102,LTA!J$103:AN$103)</f>
        <v>56.22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13.652550449921277</v>
      </c>
      <c r="AD39">
        <f t="shared" si="1"/>
        <v>1456.414912745628</v>
      </c>
      <c r="AE39">
        <f>'IDT-1'!B39</f>
        <v>0</v>
      </c>
      <c r="AF39" s="24"/>
      <c r="AG39">
        <f t="shared" si="2"/>
        <v>1456.414912745628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-77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10.76376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851.30906750381632</v>
      </c>
      <c r="P40" s="36">
        <v>57.856024460629385</v>
      </c>
      <c r="Q40" s="36">
        <v>19.285</v>
      </c>
      <c r="R40" s="38">
        <v>47.5</v>
      </c>
      <c r="S40" s="38">
        <v>4.34</v>
      </c>
      <c r="T40" s="37">
        <f>SUMPRODUCT(LTA!J40:AN40,LTA!J$101:AN$101,LTA!J$103:AN$103)</f>
        <v>408.25</v>
      </c>
      <c r="U40" s="37">
        <f>SUMPRODUCT(LTA!J40:AN40,LTA!J$102:AN$102,LTA!J$103:AN$103)</f>
        <v>56.02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14.055618359728452</v>
      </c>
      <c r="AD40">
        <f t="shared" si="1"/>
        <v>1475.8775236047172</v>
      </c>
      <c r="AE40">
        <f>'IDT-1'!B40</f>
        <v>0</v>
      </c>
      <c r="AF40" s="24"/>
      <c r="AG40">
        <f t="shared" si="2"/>
        <v>1475.8775236047172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-91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808.79268069405623</v>
      </c>
      <c r="P41" s="36">
        <v>57.856024460629385</v>
      </c>
      <c r="Q41" s="36">
        <v>19.285</v>
      </c>
      <c r="R41" s="38">
        <v>47.5</v>
      </c>
      <c r="S41" s="38">
        <v>4.34</v>
      </c>
      <c r="T41" s="37">
        <f>SUMPRODUCT(LTA!J41:AN41,LTA!J$101:AN$101,LTA!J$103:AN$103)</f>
        <v>446.30999999999995</v>
      </c>
      <c r="U41" s="37">
        <f>SUMPRODUCT(LTA!J41:AN41,LTA!J$102:AN$102,LTA!J$103:AN$103)</f>
        <v>55.82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13.468332594408675</v>
      </c>
      <c r="AD41">
        <f t="shared" si="1"/>
        <v>1537.100462560277</v>
      </c>
      <c r="AE41">
        <f>'IDT-1'!B41</f>
        <v>0</v>
      </c>
      <c r="AF41" s="24"/>
      <c r="AG41">
        <f t="shared" si="2"/>
        <v>1537.100462560277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808.79268069405623</v>
      </c>
      <c r="P42" s="36">
        <v>57.856024460629385</v>
      </c>
      <c r="Q42" s="36">
        <v>19.285</v>
      </c>
      <c r="R42" s="38">
        <v>47.5</v>
      </c>
      <c r="S42" s="38">
        <v>4.34</v>
      </c>
      <c r="T42" s="37">
        <f>SUMPRODUCT(LTA!J42:AN42,LTA!J$101:AN$101,LTA!J$103:AN$103)</f>
        <v>479.64999999999992</v>
      </c>
      <c r="U42" s="37">
        <f>SUMPRODUCT(LTA!J42:AN42,LTA!J$102:AN$102,LTA!J$103:AN$103)</f>
        <v>55.62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13.856833644832232</v>
      </c>
      <c r="AD42">
        <f t="shared" si="1"/>
        <v>1556.8519615098533</v>
      </c>
      <c r="AE42">
        <f>'IDT-1'!B42</f>
        <v>0</v>
      </c>
      <c r="AF42" s="24"/>
      <c r="AG42">
        <f t="shared" si="2"/>
        <v>1556.8519615098533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-39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800.39576167419295</v>
      </c>
      <c r="P43" s="36">
        <v>57.856024460629385</v>
      </c>
      <c r="Q43" s="36">
        <v>19.285</v>
      </c>
      <c r="R43" s="38">
        <v>47.5</v>
      </c>
      <c r="S43" s="38">
        <v>4.34</v>
      </c>
      <c r="T43" s="37">
        <f>SUMPRODUCT(LTA!J43:AN43,LTA!J$101:AN$101,LTA!J$103:AN$103)</f>
        <v>500.5</v>
      </c>
      <c r="U43" s="37">
        <f>SUMPRODUCT(LTA!J43:AN43,LTA!J$102:AN$102,LTA!J$103:AN$103)</f>
        <v>45.92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13.744421001467158</v>
      </c>
      <c r="AD43">
        <f t="shared" si="1"/>
        <v>1575.7174551333553</v>
      </c>
      <c r="AE43">
        <f>'IDT-1'!B43</f>
        <v>0</v>
      </c>
      <c r="AF43" s="24"/>
      <c r="AG43">
        <f t="shared" si="2"/>
        <v>1575.7174551333553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800.39576167419295</v>
      </c>
      <c r="P44" s="36">
        <v>57.856024460629385</v>
      </c>
      <c r="Q44" s="36">
        <v>19.285</v>
      </c>
      <c r="R44" s="38">
        <v>47.5</v>
      </c>
      <c r="S44" s="38">
        <v>4.34</v>
      </c>
      <c r="T44" s="37">
        <f>SUMPRODUCT(LTA!J44:AN44,LTA!J$101:AN$101,LTA!J$103:AN$103)</f>
        <v>531.29999999999995</v>
      </c>
      <c r="U44" s="37">
        <f>SUMPRODUCT(LTA!J44:AN44,LTA!J$102:AN$102,LTA!J$103:AN$103)</f>
        <v>45.02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14.088763736440937</v>
      </c>
      <c r="AD44">
        <f t="shared" si="1"/>
        <v>1594.2731123983813</v>
      </c>
      <c r="AE44">
        <f>'IDT-1'!B44</f>
        <v>0</v>
      </c>
      <c r="AF44" s="24"/>
      <c r="AG44">
        <f t="shared" si="2"/>
        <v>1594.2731123983813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-34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800.39301373772548</v>
      </c>
      <c r="P45" s="36">
        <v>57.855122239082782</v>
      </c>
      <c r="Q45" s="36">
        <v>19.285</v>
      </c>
      <c r="R45" s="38">
        <v>47.5</v>
      </c>
      <c r="S45" s="38">
        <v>4.34</v>
      </c>
      <c r="T45" s="37">
        <f>SUMPRODUCT(LTA!J45:AN45,LTA!J$101:AN$101,LTA!J$103:AN$103)</f>
        <v>539.15000000000009</v>
      </c>
      <c r="U45" s="37">
        <f>SUMPRODUCT(LTA!J45:AN45,LTA!J$102:AN$102,LTA!J$103:AN$103)</f>
        <v>44.82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13.97030971246739</v>
      </c>
      <c r="AD45">
        <f t="shared" si="1"/>
        <v>1648.5779162643407</v>
      </c>
      <c r="AE45">
        <f>'IDT-1'!B45</f>
        <v>0</v>
      </c>
      <c r="AF45" s="24"/>
      <c r="AG45">
        <f t="shared" si="2"/>
        <v>1648.5779162643407</v>
      </c>
      <c r="AI45" s="34">
        <f>PXIL!H45</f>
        <v>0</v>
      </c>
      <c r="AJ45" s="34">
        <f>PXIL!N45</f>
        <v>0</v>
      </c>
      <c r="AK45" s="34">
        <f>RTM_IEX!H45</f>
        <v>12.54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795.41203449575482</v>
      </c>
      <c r="P46" s="36">
        <v>57.855122239082782</v>
      </c>
      <c r="Q46" s="36">
        <v>19.285</v>
      </c>
      <c r="R46" s="38">
        <v>47.5</v>
      </c>
      <c r="S46" s="38">
        <v>4.34</v>
      </c>
      <c r="T46" s="37">
        <f>SUMPRODUCT(LTA!J46:AN46,LTA!J$101:AN$101,LTA!J$103:AN$103)</f>
        <v>547.24</v>
      </c>
      <c r="U46" s="37">
        <f>SUMPRODUCT(LTA!J46:AN46,LTA!J$102:AN$102,LTA!J$103:AN$103)</f>
        <v>44.82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14.158461486834838</v>
      </c>
      <c r="AD46">
        <f t="shared" si="1"/>
        <v>1670.7887852480028</v>
      </c>
      <c r="AE46">
        <f>'IDT-1'!B46</f>
        <v>0</v>
      </c>
      <c r="AF46" s="24"/>
      <c r="AG46">
        <f t="shared" si="2"/>
        <v>1670.7887852480028</v>
      </c>
      <c r="AI46" s="34">
        <f>PXIL!H46</f>
        <v>0</v>
      </c>
      <c r="AJ46" s="34">
        <f>PXIL!N46</f>
        <v>0</v>
      </c>
      <c r="AK46" s="34">
        <f>RTM_IEX!H46</f>
        <v>31.83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795.25594951717596</v>
      </c>
      <c r="P47" s="36">
        <v>53.51</v>
      </c>
      <c r="Q47" s="36">
        <v>19.285</v>
      </c>
      <c r="R47" s="38">
        <v>47.5</v>
      </c>
      <c r="S47" s="38">
        <v>4.34</v>
      </c>
      <c r="T47" s="37">
        <f>SUMPRODUCT(LTA!J47:AN47,LTA!J$101:AN$101,LTA!J$103:AN$103)</f>
        <v>548.5</v>
      </c>
      <c r="U47" s="37">
        <f>SUMPRODUCT(LTA!J47:AN47,LTA!J$102:AN$102,LTA!J$103:AN$103)</f>
        <v>44.42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14.184491346206482</v>
      </c>
      <c r="AD47">
        <f t="shared" si="1"/>
        <v>1673.8615481709696</v>
      </c>
      <c r="AE47">
        <f>'IDT-1'!B47</f>
        <v>0</v>
      </c>
      <c r="AF47" s="24"/>
      <c r="AG47">
        <f t="shared" si="2"/>
        <v>1673.8615481709696</v>
      </c>
      <c r="AI47" s="34">
        <f>PXIL!H47</f>
        <v>0</v>
      </c>
      <c r="AJ47" s="34">
        <f>PXIL!N47</f>
        <v>0</v>
      </c>
      <c r="AK47" s="34">
        <f>RTM_IEX!H47</f>
        <v>38.57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798.01752830335784</v>
      </c>
      <c r="P48" s="36">
        <v>53.51</v>
      </c>
      <c r="Q48" s="36">
        <v>19.285</v>
      </c>
      <c r="R48" s="38">
        <v>47.5</v>
      </c>
      <c r="S48" s="38">
        <v>4.34</v>
      </c>
      <c r="T48" s="37">
        <f>SUMPRODUCT(LTA!J48:AN48,LTA!J$101:AN$101,LTA!J$103:AN$103)</f>
        <v>549.38</v>
      </c>
      <c r="U48" s="37">
        <f>SUMPRODUCT(LTA!J48:AN48,LTA!J$102:AN$102,LTA!J$103:AN$103)</f>
        <v>46.629999999999995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14.176944608010409</v>
      </c>
      <c r="AD48">
        <f t="shared" si="1"/>
        <v>1672.9706736953476</v>
      </c>
      <c r="AE48">
        <f>'IDT-1'!B48</f>
        <v>0</v>
      </c>
      <c r="AF48" s="24"/>
      <c r="AG48">
        <f t="shared" si="2"/>
        <v>1672.9706736953476</v>
      </c>
      <c r="AI48" s="34">
        <f>PXIL!H48</f>
        <v>0</v>
      </c>
      <c r="AJ48" s="34">
        <f>PXIL!N48</f>
        <v>0</v>
      </c>
      <c r="AK48" s="34">
        <f>RTM_IEX!H48</f>
        <v>31.82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807.21299697177437</v>
      </c>
      <c r="P49" s="36">
        <v>57.855122239082782</v>
      </c>
      <c r="Q49" s="36">
        <v>19.285</v>
      </c>
      <c r="R49" s="38">
        <v>47.5</v>
      </c>
      <c r="S49" s="38">
        <v>4.34</v>
      </c>
      <c r="T49" s="37">
        <f>SUMPRODUCT(LTA!J49:AN49,LTA!J$101:AN$101,LTA!J$103:AN$103)</f>
        <v>545.38</v>
      </c>
      <c r="U49" s="37">
        <f>SUMPRODUCT(LTA!J49:AN49,LTA!J$102:AN$102,LTA!J$103:AN$103)</f>
        <v>47.03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14.114705571633403</v>
      </c>
      <c r="AD49">
        <f t="shared" si="1"/>
        <v>1665.6235036392236</v>
      </c>
      <c r="AE49">
        <f>'IDT-1'!B49</f>
        <v>0</v>
      </c>
      <c r="AF49" s="24"/>
      <c r="AG49">
        <f t="shared" si="2"/>
        <v>1665.6235036392236</v>
      </c>
      <c r="AI49" s="34">
        <f>PXIL!H49</f>
        <v>0</v>
      </c>
      <c r="AJ49" s="34">
        <f>PXIL!N49</f>
        <v>0</v>
      </c>
      <c r="AK49" s="34">
        <f>RTM_IEX!H49</f>
        <v>14.47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807.21299697177437</v>
      </c>
      <c r="P50" s="36">
        <v>57.855122239082782</v>
      </c>
      <c r="Q50" s="36">
        <v>19.285</v>
      </c>
      <c r="R50" s="38">
        <v>47.5</v>
      </c>
      <c r="S50" s="38">
        <v>4.34</v>
      </c>
      <c r="T50" s="37">
        <f>SUMPRODUCT(LTA!J50:AN50,LTA!J$101:AN$101,LTA!J$103:AN$103)</f>
        <v>545.38</v>
      </c>
      <c r="U50" s="37">
        <f>SUMPRODUCT(LTA!J50:AN50,LTA!J$102:AN$102,LTA!J$103:AN$103)</f>
        <v>47.23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14.124449571633402</v>
      </c>
      <c r="AD50">
        <f t="shared" si="1"/>
        <v>1666.7737596392235</v>
      </c>
      <c r="AE50">
        <f>'IDT-1'!B50</f>
        <v>0</v>
      </c>
      <c r="AF50" s="24"/>
      <c r="AG50">
        <f t="shared" si="2"/>
        <v>1666.7737596392235</v>
      </c>
      <c r="AI50" s="34">
        <f>PXIL!H50</f>
        <v>0</v>
      </c>
      <c r="AJ50" s="34">
        <f>PXIL!N50</f>
        <v>0</v>
      </c>
      <c r="AK50" s="34">
        <f>RTM_IEX!H50</f>
        <v>15.43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819.42300743382418</v>
      </c>
      <c r="P51" s="36">
        <v>57.854782687105498</v>
      </c>
      <c r="Q51" s="36">
        <v>19.490000000000002</v>
      </c>
      <c r="R51" s="38">
        <v>47.5</v>
      </c>
      <c r="S51" s="38">
        <v>4.34</v>
      </c>
      <c r="T51" s="37">
        <f>SUMPRODUCT(LTA!J51:AN51,LTA!J$101:AN$101,LTA!J$103:AN$103)</f>
        <v>542.04999999999995</v>
      </c>
      <c r="U51" s="37">
        <f>SUMPRODUCT(LTA!J51:AN51,LTA!J$102:AN$102,LTA!J$103:AN$103)</f>
        <v>45.73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14.524462482146909</v>
      </c>
      <c r="AD51">
        <f t="shared" si="1"/>
        <v>1603.5284176387829</v>
      </c>
      <c r="AE51">
        <f>'IDT-1'!B51</f>
        <v>0</v>
      </c>
      <c r="AF51" s="24"/>
      <c r="AG51">
        <f t="shared" si="2"/>
        <v>1603.5284176387829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-55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819.42300743382418</v>
      </c>
      <c r="P52" s="36">
        <v>57.854782687105498</v>
      </c>
      <c r="Q52" s="36">
        <v>19.490000000000002</v>
      </c>
      <c r="R52" s="38">
        <v>47.5</v>
      </c>
      <c r="S52" s="38">
        <v>4.34</v>
      </c>
      <c r="T52" s="37">
        <f>SUMPRODUCT(LTA!J52:AN52,LTA!J$101:AN$101,LTA!J$103:AN$103)</f>
        <v>542.04999999999995</v>
      </c>
      <c r="U52" s="37">
        <f>SUMPRODUCT(LTA!J52:AN52,LTA!J$102:AN$102,LTA!J$103:AN$103)</f>
        <v>46.129999999999995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14.52782248214691</v>
      </c>
      <c r="AD52">
        <f t="shared" si="1"/>
        <v>1603.9250576387831</v>
      </c>
      <c r="AE52">
        <f>'IDT-1'!B52</f>
        <v>0</v>
      </c>
      <c r="AF52" s="24"/>
      <c r="AG52">
        <f t="shared" si="2"/>
        <v>1603.9250576387831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800.7522016160874</v>
      </c>
      <c r="P53" s="36">
        <v>57.854782687105498</v>
      </c>
      <c r="Q53" s="36">
        <v>19.29</v>
      </c>
      <c r="R53" s="38">
        <v>47.5</v>
      </c>
      <c r="S53" s="38">
        <v>4.34</v>
      </c>
      <c r="T53" s="37">
        <f>SUMPRODUCT(LTA!J53:AN53,LTA!J$101:AN$101,LTA!J$103:AN$103)</f>
        <v>542.04999999999995</v>
      </c>
      <c r="U53" s="37">
        <f>SUMPRODUCT(LTA!J53:AN53,LTA!J$102:AN$102,LTA!J$103:AN$103)</f>
        <v>49.23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14.175097612430806</v>
      </c>
      <c r="AD53">
        <f t="shared" si="1"/>
        <v>1614.506976690762</v>
      </c>
      <c r="AE53">
        <f>'IDT-1'!B53</f>
        <v>0</v>
      </c>
      <c r="AF53" s="24"/>
      <c r="AG53">
        <f t="shared" si="2"/>
        <v>1614.506976690762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800.7522016160874</v>
      </c>
      <c r="P54" s="36">
        <v>57.854782687105498</v>
      </c>
      <c r="Q54" s="36">
        <v>19.29</v>
      </c>
      <c r="R54" s="38">
        <v>47.5</v>
      </c>
      <c r="S54" s="38">
        <v>4.34</v>
      </c>
      <c r="T54" s="37">
        <f>SUMPRODUCT(LTA!J54:AN54,LTA!J$101:AN$101,LTA!J$103:AN$103)</f>
        <v>541.99</v>
      </c>
      <c r="U54" s="37">
        <f>SUMPRODUCT(LTA!J54:AN54,LTA!J$102:AN$102,LTA!J$103:AN$103)</f>
        <v>49.43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14.22710055878014</v>
      </c>
      <c r="AD54">
        <f t="shared" si="1"/>
        <v>1608.5949737444128</v>
      </c>
      <c r="AE54">
        <f>'IDT-1'!B54</f>
        <v>0</v>
      </c>
      <c r="AF54" s="24"/>
      <c r="AG54">
        <f t="shared" si="2"/>
        <v>1608.5949737444128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-35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784.99717453138305</v>
      </c>
      <c r="P55" s="36">
        <v>57.854782687105498</v>
      </c>
      <c r="Q55" s="36">
        <v>19.29</v>
      </c>
      <c r="R55" s="38">
        <v>47.5</v>
      </c>
      <c r="S55" s="38">
        <v>4.34</v>
      </c>
      <c r="T55" s="37">
        <f>SUMPRODUCT(LTA!J55:AN55,LTA!J$101:AN$101,LTA!J$103:AN$103)</f>
        <v>516.38</v>
      </c>
      <c r="U55" s="37">
        <f>SUMPRODUCT(LTA!J55:AN55,LTA!J$102:AN$102,LTA!J$103:AN$103)</f>
        <v>50.62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13.648999810897504</v>
      </c>
      <c r="AD55">
        <f t="shared" si="1"/>
        <v>1610.6480474075909</v>
      </c>
      <c r="AE55">
        <f>'IDT-1'!B55</f>
        <v>0</v>
      </c>
      <c r="AF55" s="24"/>
      <c r="AG55">
        <f t="shared" si="2"/>
        <v>1610.6480474075909</v>
      </c>
      <c r="AI55" s="34">
        <f>PXIL!H55</f>
        <v>0</v>
      </c>
      <c r="AJ55" s="34">
        <f>PXIL!N55</f>
        <v>0</v>
      </c>
      <c r="AK55" s="34">
        <f>RTM_IEX!H55</f>
        <v>6.75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784.99717453138305</v>
      </c>
      <c r="P56" s="36">
        <v>57.854782687105498</v>
      </c>
      <c r="Q56" s="36">
        <v>19.29</v>
      </c>
      <c r="R56" s="38">
        <v>47.5</v>
      </c>
      <c r="S56" s="38">
        <v>4.34</v>
      </c>
      <c r="T56" s="37">
        <f>SUMPRODUCT(LTA!J56:AN56,LTA!J$101:AN$101,LTA!J$103:AN$103)</f>
        <v>516.9</v>
      </c>
      <c r="U56" s="37">
        <f>SUMPRODUCT(LTA!J56:AN56,LTA!J$102:AN$102,LTA!J$103:AN$103)</f>
        <v>51.739999999999995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13.670839810897505</v>
      </c>
      <c r="AD56">
        <f t="shared" si="1"/>
        <v>1613.2262074075911</v>
      </c>
      <c r="AE56">
        <f>'IDT-1'!B56</f>
        <v>0</v>
      </c>
      <c r="AF56" s="24"/>
      <c r="AG56">
        <f t="shared" si="2"/>
        <v>1613.2262074075911</v>
      </c>
      <c r="AI56" s="34">
        <f>PXIL!H56</f>
        <v>0</v>
      </c>
      <c r="AJ56" s="34">
        <f>PXIL!N56</f>
        <v>0</v>
      </c>
      <c r="AK56" s="34">
        <f>RTM_IEX!H56</f>
        <v>7.71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784.88867180122566</v>
      </c>
      <c r="P57" s="36">
        <v>57.854782687105498</v>
      </c>
      <c r="Q57" s="36">
        <v>19.29</v>
      </c>
      <c r="R57" s="38">
        <v>47.5</v>
      </c>
      <c r="S57" s="38">
        <v>4.34</v>
      </c>
      <c r="T57" s="37">
        <f>SUMPRODUCT(LTA!J57:AN57,LTA!J$101:AN$101,LTA!J$103:AN$103)</f>
        <v>495.98</v>
      </c>
      <c r="U57" s="37">
        <f>SUMPRODUCT(LTA!J57:AN57,LTA!J$102:AN$102,LTA!J$103:AN$103)</f>
        <v>51.42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13.783160387964184</v>
      </c>
      <c r="AD57">
        <f t="shared" si="1"/>
        <v>1626.4853841003671</v>
      </c>
      <c r="AE57">
        <f>'IDT-1'!B57</f>
        <v>0</v>
      </c>
      <c r="AF57" s="24"/>
      <c r="AG57">
        <f t="shared" si="2"/>
        <v>1626.4853841003671</v>
      </c>
      <c r="AI57" s="34">
        <f>PXIL!H57</f>
        <v>0</v>
      </c>
      <c r="AJ57" s="34">
        <f>PXIL!N57</f>
        <v>0</v>
      </c>
      <c r="AK57" s="34">
        <f>RTM_IEX!H57</f>
        <v>42.43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783.73173673692258</v>
      </c>
      <c r="P58" s="36">
        <v>57.854782687105498</v>
      </c>
      <c r="Q58" s="36">
        <v>19.29</v>
      </c>
      <c r="R58" s="38">
        <v>47.5</v>
      </c>
      <c r="S58" s="38">
        <v>4.34</v>
      </c>
      <c r="T58" s="37">
        <f>SUMPRODUCT(LTA!J58:AN58,LTA!J$101:AN$101,LTA!J$103:AN$103)</f>
        <v>495.65000000000003</v>
      </c>
      <c r="U58" s="37">
        <f>SUMPRODUCT(LTA!J58:AN58,LTA!J$102:AN$102,LTA!J$103:AN$103)</f>
        <v>51.82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13.960426133424036</v>
      </c>
      <c r="AD58">
        <f t="shared" si="1"/>
        <v>1647.411183290604</v>
      </c>
      <c r="AE58">
        <f>'IDT-1'!B58</f>
        <v>0</v>
      </c>
      <c r="AF58" s="24"/>
      <c r="AG58">
        <f t="shared" si="2"/>
        <v>1647.411183290604</v>
      </c>
      <c r="AI58" s="34">
        <f>PXIL!H58</f>
        <v>0</v>
      </c>
      <c r="AJ58" s="34">
        <f>PXIL!N58</f>
        <v>0</v>
      </c>
      <c r="AK58" s="34">
        <f>RTM_IEX!H58</f>
        <v>64.62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820.83071355960874</v>
      </c>
      <c r="P59" s="36">
        <v>57.854782687105498</v>
      </c>
      <c r="Q59" s="36">
        <v>19.29</v>
      </c>
      <c r="R59" s="38">
        <v>47.5</v>
      </c>
      <c r="S59" s="38">
        <v>4.34</v>
      </c>
      <c r="T59" s="37">
        <f>SUMPRODUCT(LTA!J59:AN59,LTA!J$101:AN$101,LTA!J$103:AN$103)</f>
        <v>515.99</v>
      </c>
      <c r="U59" s="37">
        <f>SUMPRODUCT(LTA!J59:AN59,LTA!J$102:AN$102,LTA!J$103:AN$103)</f>
        <v>51.019999999999996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14.177725538734601</v>
      </c>
      <c r="AD59">
        <f t="shared" si="1"/>
        <v>1673.0628607079796</v>
      </c>
      <c r="AE59">
        <f>'IDT-1'!B59</f>
        <v>0</v>
      </c>
      <c r="AF59" s="24"/>
      <c r="AG59">
        <f t="shared" si="2"/>
        <v>1673.0628607079796</v>
      </c>
      <c r="AI59" s="34">
        <f>PXIL!H59</f>
        <v>0</v>
      </c>
      <c r="AJ59" s="34">
        <f>PXIL!N59</f>
        <v>0</v>
      </c>
      <c r="AK59" s="34">
        <f>RTM_IEX!H59</f>
        <v>33.75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820.83071355960874</v>
      </c>
      <c r="P60" s="36">
        <v>57.854782687105498</v>
      </c>
      <c r="Q60" s="36">
        <v>19.29</v>
      </c>
      <c r="R60" s="38">
        <v>47.5</v>
      </c>
      <c r="S60" s="38">
        <v>4.34</v>
      </c>
      <c r="T60" s="37">
        <f>SUMPRODUCT(LTA!J60:AN60,LTA!J$101:AN$101,LTA!J$103:AN$103)</f>
        <v>508.31</v>
      </c>
      <c r="U60" s="37">
        <f>SUMPRODUCT(LTA!J60:AN60,LTA!J$102:AN$102,LTA!J$103:AN$103)</f>
        <v>52.34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14.294401538734601</v>
      </c>
      <c r="AD60">
        <f t="shared" si="1"/>
        <v>1686.8361847079796</v>
      </c>
      <c r="AE60">
        <f>'IDT-1'!B60</f>
        <v>0</v>
      </c>
      <c r="AF60" s="24"/>
      <c r="AG60">
        <f t="shared" si="2"/>
        <v>1686.8361847079796</v>
      </c>
      <c r="AI60" s="34">
        <f>PXIL!H60</f>
        <v>0</v>
      </c>
      <c r="AJ60" s="34">
        <f>PXIL!N60</f>
        <v>0</v>
      </c>
      <c r="AK60" s="34">
        <f>RTM_IEX!H60</f>
        <v>54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824.81607454989103</v>
      </c>
      <c r="P61" s="36">
        <v>57.856024460629385</v>
      </c>
      <c r="Q61" s="36">
        <v>19.29</v>
      </c>
      <c r="R61" s="38">
        <v>47.5</v>
      </c>
      <c r="S61" s="38">
        <v>4.34</v>
      </c>
      <c r="T61" s="37">
        <f>SUMPRODUCT(LTA!J61:AN61,LTA!J$101:AN$101,LTA!J$103:AN$103)</f>
        <v>514.52</v>
      </c>
      <c r="U61" s="37">
        <f>SUMPRODUCT(LTA!J61:AN61,LTA!J$102:AN$102,LTA!J$103:AN$103)</f>
        <v>52.94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14.134217674882382</v>
      </c>
      <c r="AD61">
        <f t="shared" si="1"/>
        <v>1667.926860970377</v>
      </c>
      <c r="AE61">
        <f>'IDT-1'!B61</f>
        <v>0</v>
      </c>
      <c r="AF61" s="24"/>
      <c r="AG61">
        <f t="shared" si="2"/>
        <v>1667.926860970377</v>
      </c>
      <c r="AI61" s="34">
        <f>PXIL!H61</f>
        <v>0</v>
      </c>
      <c r="AJ61" s="34">
        <f>PXIL!N61</f>
        <v>0</v>
      </c>
      <c r="AK61" s="34">
        <f>RTM_IEX!H61</f>
        <v>24.11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824.88072261168134</v>
      </c>
      <c r="P62" s="36">
        <v>57.856024460629385</v>
      </c>
      <c r="Q62" s="36">
        <v>19.285</v>
      </c>
      <c r="R62" s="38">
        <v>47.5</v>
      </c>
      <c r="S62" s="38">
        <v>4.34</v>
      </c>
      <c r="T62" s="37">
        <f>SUMPRODUCT(LTA!J62:AN62,LTA!J$101:AN$101,LTA!J$103:AN$103)</f>
        <v>505.54</v>
      </c>
      <c r="U62" s="37">
        <f>SUMPRODUCT(LTA!J62:AN62,LTA!J$102:AN$102,LTA!J$103:AN$103)</f>
        <v>53.54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14.234426718601419</v>
      </c>
      <c r="AD62">
        <f t="shared" si="1"/>
        <v>1679.7562999884483</v>
      </c>
      <c r="AE62">
        <f>'IDT-1'!B62</f>
        <v>0</v>
      </c>
      <c r="AF62" s="24"/>
      <c r="AG62">
        <f t="shared" si="2"/>
        <v>1679.7562999884483</v>
      </c>
      <c r="AI62" s="34">
        <f>PXIL!H62</f>
        <v>0</v>
      </c>
      <c r="AJ62" s="34">
        <f>PXIL!N62</f>
        <v>0</v>
      </c>
      <c r="AK62" s="34">
        <f>RTM_IEX!H62</f>
        <v>44.36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815.6852539432648</v>
      </c>
      <c r="P63" s="36">
        <v>57.856024460629385</v>
      </c>
      <c r="Q63" s="36">
        <v>19.285</v>
      </c>
      <c r="R63" s="38">
        <v>47.5</v>
      </c>
      <c r="S63" s="38">
        <v>4.34</v>
      </c>
      <c r="T63" s="37">
        <f>SUMPRODUCT(LTA!J63:AN63,LTA!J$101:AN$101,LTA!J$103:AN$103)</f>
        <v>479.92</v>
      </c>
      <c r="U63" s="37">
        <f>SUMPRODUCT(LTA!J63:AN63,LTA!J$102:AN$102,LTA!J$103:AN$103)</f>
        <v>54.14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14.303344781786722</v>
      </c>
      <c r="AD63">
        <f t="shared" si="1"/>
        <v>1687.8919132568467</v>
      </c>
      <c r="AE63">
        <f>'IDT-1'!B63</f>
        <v>0</v>
      </c>
      <c r="AF63" s="24"/>
      <c r="AG63">
        <f t="shared" si="2"/>
        <v>1687.8919132568467</v>
      </c>
      <c r="AI63" s="34">
        <f>PXIL!H63</f>
        <v>0</v>
      </c>
      <c r="AJ63" s="34">
        <f>PXIL!N63</f>
        <v>0</v>
      </c>
      <c r="AK63" s="34">
        <f>RTM_IEX!H63</f>
        <v>86.78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845.79249521978522</v>
      </c>
      <c r="P64" s="36">
        <v>111.26425732865398</v>
      </c>
      <c r="Q64" s="36">
        <v>38.206645789839946</v>
      </c>
      <c r="R64" s="38">
        <v>47.5</v>
      </c>
      <c r="S64" s="38">
        <v>7.67</v>
      </c>
      <c r="T64" s="37">
        <f>SUMPRODUCT(LTA!J64:AN64,LTA!J$101:AN$101,LTA!J$103:AN$103)</f>
        <v>452.65999999999997</v>
      </c>
      <c r="U64" s="37">
        <f>SUMPRODUCT(LTA!J64:AN64,LTA!J$102:AN$102,LTA!J$103:AN$103)</f>
        <v>55.04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14.362876589235556</v>
      </c>
      <c r="AD64">
        <f t="shared" si="1"/>
        <v>1694.9195013837827</v>
      </c>
      <c r="AE64">
        <f>'IDT-1'!B64</f>
        <v>0</v>
      </c>
      <c r="AF64" s="24"/>
      <c r="AG64">
        <f t="shared" si="2"/>
        <v>1694.9195013837827</v>
      </c>
      <c r="AI64" s="34">
        <f>PXIL!H64</f>
        <v>0</v>
      </c>
      <c r="AJ64" s="34">
        <f>PXIL!N64</f>
        <v>0</v>
      </c>
      <c r="AK64" s="34">
        <f>RTM_IEX!H64</f>
        <v>14.46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845.97461005492687</v>
      </c>
      <c r="P65" s="36">
        <v>118.25425755074295</v>
      </c>
      <c r="Q65" s="36">
        <v>38.206645789839946</v>
      </c>
      <c r="R65" s="38">
        <v>47.5</v>
      </c>
      <c r="S65" s="38">
        <v>7.67</v>
      </c>
      <c r="T65" s="37">
        <f>SUMPRODUCT(LTA!J65:AN65,LTA!J$101:AN$101,LTA!J$103:AN$103)</f>
        <v>437.63</v>
      </c>
      <c r="U65" s="37">
        <f>SUMPRODUCT(LTA!J65:AN65,LTA!J$102:AN$102,LTA!J$103:AN$103)</f>
        <v>71.14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14.529382355716296</v>
      </c>
      <c r="AD65">
        <f t="shared" si="1"/>
        <v>1714.5751106745327</v>
      </c>
      <c r="AE65">
        <f>'IDT-1'!B65</f>
        <v>0</v>
      </c>
      <c r="AF65" s="24"/>
      <c r="AG65">
        <f t="shared" si="2"/>
        <v>1714.5751106745327</v>
      </c>
      <c r="AI65" s="34">
        <f>PXIL!H65</f>
        <v>0</v>
      </c>
      <c r="AJ65" s="34">
        <f>PXIL!N65</f>
        <v>0</v>
      </c>
      <c r="AK65" s="34">
        <f>RTM_IEX!H65</f>
        <v>26.04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876.41693168207269</v>
      </c>
      <c r="P66" s="36">
        <v>118.25496487418573</v>
      </c>
      <c r="Q66" s="36">
        <v>38.206645789839946</v>
      </c>
      <c r="R66" s="38">
        <v>47.5</v>
      </c>
      <c r="S66" s="38">
        <v>7.67</v>
      </c>
      <c r="T66" s="37">
        <f>SUMPRODUCT(LTA!J66:AN66,LTA!J$101:AN$101,LTA!J$103:AN$103)</f>
        <v>409.9</v>
      </c>
      <c r="U66" s="37">
        <f>SUMPRODUCT(LTA!J66:AN66,LTA!J$102:AN$102,LTA!J$103:AN$103)</f>
        <v>73.739999999999995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14.525375798901237</v>
      </c>
      <c r="AD66">
        <f t="shared" si="1"/>
        <v>1714.1021461819366</v>
      </c>
      <c r="AE66">
        <f>'IDT-1'!B66</f>
        <v>0</v>
      </c>
      <c r="AF66" s="24"/>
      <c r="AG66">
        <f t="shared" si="2"/>
        <v>1714.1021461819366</v>
      </c>
      <c r="AI66" s="34">
        <f>PXIL!H66</f>
        <v>0</v>
      </c>
      <c r="AJ66" s="34">
        <f>PXIL!N66</f>
        <v>0</v>
      </c>
      <c r="AK66" s="34">
        <f>RTM_IEX!H66</f>
        <v>20.25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927.52272765031705</v>
      </c>
      <c r="P67" s="36">
        <v>118.25496487418573</v>
      </c>
      <c r="Q67" s="36">
        <v>38.206645789839946</v>
      </c>
      <c r="R67" s="38">
        <v>47.5</v>
      </c>
      <c r="S67" s="38">
        <v>7.67</v>
      </c>
      <c r="T67" s="37">
        <f>SUMPRODUCT(LTA!J67:AN67,LTA!J$101:AN$101,LTA!J$103:AN$103)</f>
        <v>379.40999999999997</v>
      </c>
      <c r="U67" s="37">
        <f>SUMPRODUCT(LTA!J67:AN67,LTA!J$102:AN$102,LTA!J$103:AN$103)</f>
        <v>77.44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14.718044481807384</v>
      </c>
      <c r="AD67">
        <f t="shared" si="1"/>
        <v>1698.6852734672746</v>
      </c>
      <c r="AE67">
        <f>'IDT-1'!B67</f>
        <v>0</v>
      </c>
      <c r="AF67" s="24"/>
      <c r="AG67">
        <f t="shared" si="2"/>
        <v>1698.6852734672746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949.70560816614636</v>
      </c>
      <c r="P68" s="36">
        <v>118.25548315636698</v>
      </c>
      <c r="Q68" s="36">
        <v>38.206645789839946</v>
      </c>
      <c r="R68" s="38">
        <v>47.5</v>
      </c>
      <c r="S68" s="38">
        <v>7.67</v>
      </c>
      <c r="T68" s="37">
        <f>SUMPRODUCT(LTA!J68:AN68,LTA!J$101:AN$101,LTA!J$103:AN$103)</f>
        <v>342.23</v>
      </c>
      <c r="U68" s="37">
        <f>SUMPRODUCT(LTA!J68:AN68,LTA!J$102:AN$102,LTA!J$103:AN$103)</f>
        <v>80.84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14.561334927636448</v>
      </c>
      <c r="AD68">
        <f t="shared" ref="AD68:AD98" si="4">SUM(B68:AB68,AI68:AV68)-AC68</f>
        <v>1694.245381819456</v>
      </c>
      <c r="AE68">
        <f>'IDT-1'!B68</f>
        <v>0</v>
      </c>
      <c r="AF68" s="24"/>
      <c r="AG68">
        <f t="shared" ref="AG68:AG98" si="5">SUM(AD68:AF68)</f>
        <v>1694.245381819456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978.00318216980259</v>
      </c>
      <c r="P69" s="36">
        <v>118.25548315636698</v>
      </c>
      <c r="Q69" s="36">
        <v>38.655683823529415</v>
      </c>
      <c r="R69" s="38">
        <v>47.5</v>
      </c>
      <c r="S69" s="38">
        <v>7.67</v>
      </c>
      <c r="T69" s="37">
        <f>SUMPRODUCT(LTA!J69:AN69,LTA!J$101:AN$101,LTA!J$103:AN$103)</f>
        <v>285.52999999999997</v>
      </c>
      <c r="U69" s="37">
        <f>SUMPRODUCT(LTA!J69:AN69,LTA!J$102:AN$102,LTA!J$103:AN$103)</f>
        <v>84.45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14.384808576051483</v>
      </c>
      <c r="AD69">
        <f t="shared" si="4"/>
        <v>1697.5085202083867</v>
      </c>
      <c r="AE69">
        <f>'IDT-1'!B69</f>
        <v>0</v>
      </c>
      <c r="AF69" s="24"/>
      <c r="AG69">
        <f t="shared" si="5"/>
        <v>1697.5085202083867</v>
      </c>
      <c r="AI69" s="34">
        <f>PXIL!H69</f>
        <v>0</v>
      </c>
      <c r="AJ69" s="34">
        <f>PXIL!N69</f>
        <v>0</v>
      </c>
      <c r="AK69" s="34">
        <f>RTM_IEX!H69</f>
        <v>15.43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1007.8957490928118</v>
      </c>
      <c r="P70" s="36">
        <v>118.25548315636698</v>
      </c>
      <c r="Q70" s="36">
        <v>38.655683823529415</v>
      </c>
      <c r="R70" s="38">
        <v>47.5</v>
      </c>
      <c r="S70" s="38">
        <v>7.67</v>
      </c>
      <c r="T70" s="37">
        <f>SUMPRODUCT(LTA!J70:AN70,LTA!J$101:AN$101,LTA!J$103:AN$103)</f>
        <v>249.89999999999998</v>
      </c>
      <c r="U70" s="37">
        <f>SUMPRODUCT(LTA!J70:AN70,LTA!J$102:AN$102,LTA!J$103:AN$103)</f>
        <v>88.460000000000008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14.370298138204761</v>
      </c>
      <c r="AD70">
        <f t="shared" si="4"/>
        <v>1695.7955975692425</v>
      </c>
      <c r="AE70">
        <f>'IDT-1'!B70</f>
        <v>0</v>
      </c>
      <c r="AF70" s="24"/>
      <c r="AG70">
        <f t="shared" si="5"/>
        <v>1695.7955975692425</v>
      </c>
      <c r="AI70" s="34">
        <f>PXIL!H70</f>
        <v>0</v>
      </c>
      <c r="AJ70" s="34">
        <f>PXIL!N70</f>
        <v>0</v>
      </c>
      <c r="AK70" s="34">
        <f>RTM_IEX!H70</f>
        <v>15.43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992.4689723062088</v>
      </c>
      <c r="P71" s="36">
        <v>118.25548315636698</v>
      </c>
      <c r="Q71" s="36">
        <v>38.206645789839946</v>
      </c>
      <c r="R71" s="38">
        <v>44.27</v>
      </c>
      <c r="S71" s="38">
        <v>7.67</v>
      </c>
      <c r="T71" s="37">
        <f>SUMPRODUCT(LTA!J71:AN71,LTA!J$101:AN$101,LTA!J$103:AN$103)</f>
        <v>217.47</v>
      </c>
      <c r="U71" s="37">
        <f>SUMPRODUCT(LTA!J71:AN71,LTA!J$102:AN$102,LTA!J$103:AN$103)</f>
        <v>91.16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13.830465293714305</v>
      </c>
      <c r="AD71">
        <f t="shared" si="4"/>
        <v>1632.0696155934406</v>
      </c>
      <c r="AE71">
        <f>'IDT-1'!B71</f>
        <v>43</v>
      </c>
      <c r="AF71" s="24"/>
      <c r="AG71">
        <f t="shared" si="5"/>
        <v>1675.0696155934406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1007.6686321550038</v>
      </c>
      <c r="P72" s="36">
        <v>118.25548315636698</v>
      </c>
      <c r="Q72" s="36">
        <v>38.206645789839946</v>
      </c>
      <c r="R72" s="38">
        <v>32.03</v>
      </c>
      <c r="S72" s="38">
        <v>7.67</v>
      </c>
      <c r="T72" s="37">
        <f>SUMPRODUCT(LTA!J72:AN72,LTA!J$101:AN$101,LTA!J$103:AN$103)</f>
        <v>191.66</v>
      </c>
      <c r="U72" s="37">
        <f>SUMPRODUCT(LTA!J72:AN72,LTA!J$102:AN$102,LTA!J$103:AN$103)</f>
        <v>93.15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13.655238436444183</v>
      </c>
      <c r="AD72">
        <f t="shared" si="4"/>
        <v>1611.3845022995058</v>
      </c>
      <c r="AE72">
        <f>'IDT-1'!B72</f>
        <v>55</v>
      </c>
      <c r="AF72" s="24"/>
      <c r="AG72">
        <f t="shared" si="5"/>
        <v>1666.3845022995058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1008.6636554943879</v>
      </c>
      <c r="P73" s="36">
        <v>118.25548315636698</v>
      </c>
      <c r="Q73" s="36">
        <v>38.206645789839946</v>
      </c>
      <c r="R73" s="38">
        <v>17.419999999999998</v>
      </c>
      <c r="S73" s="38">
        <v>7.67</v>
      </c>
      <c r="T73" s="37">
        <f>SUMPRODUCT(LTA!J73:AN73,LTA!J$101:AN$101,LTA!J$103:AN$103)</f>
        <v>167.86</v>
      </c>
      <c r="U73" s="37">
        <f>SUMPRODUCT(LTA!J73:AN73,LTA!J$102:AN$102,LTA!J$103:AN$103)</f>
        <v>101.26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13.943652632495006</v>
      </c>
      <c r="AD73">
        <f t="shared" si="4"/>
        <v>1645.4311114428392</v>
      </c>
      <c r="AE73">
        <f>'IDT-1'!B73</f>
        <v>66</v>
      </c>
      <c r="AF73" s="24"/>
      <c r="AG73">
        <f t="shared" si="5"/>
        <v>1711.4311114428392</v>
      </c>
      <c r="AI73" s="34">
        <f>PXIL!H73</f>
        <v>0</v>
      </c>
      <c r="AJ73" s="34">
        <f>PXIL!N73</f>
        <v>0</v>
      </c>
      <c r="AK73" s="34">
        <f>RTM_IEX!H73</f>
        <v>63.64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1034.1160279854143</v>
      </c>
      <c r="P74" s="36">
        <v>118.25548315636698</v>
      </c>
      <c r="Q74" s="36">
        <v>38.206645789839946</v>
      </c>
      <c r="R74" s="38">
        <v>8.129999999999999</v>
      </c>
      <c r="S74" s="38">
        <v>7.67</v>
      </c>
      <c r="T74" s="37">
        <f>SUMPRODUCT(LTA!J74:AN74,LTA!J$101:AN$101,LTA!J$103:AN$103)</f>
        <v>136.13999999999999</v>
      </c>
      <c r="U74" s="37">
        <f>SUMPRODUCT(LTA!J74:AN74,LTA!J$102:AN$102,LTA!J$103:AN$103)</f>
        <v>102.76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44.36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14.149640561419631</v>
      </c>
      <c r="AD74">
        <f t="shared" si="4"/>
        <v>1669.7474960049406</v>
      </c>
      <c r="AE74">
        <f>'IDT-1'!B74</f>
        <v>26</v>
      </c>
      <c r="AF74" s="24"/>
      <c r="AG74">
        <f t="shared" si="5"/>
        <v>1695.7474960049406</v>
      </c>
      <c r="AI74" s="34">
        <f>PXIL!H74</f>
        <v>0</v>
      </c>
      <c r="AJ74" s="34">
        <f>PXIL!N74</f>
        <v>0</v>
      </c>
      <c r="AK74" s="34">
        <f>RTM_IEX!H74</f>
        <v>57.86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1074.2228142737683</v>
      </c>
      <c r="P75" s="36">
        <v>118.25548315636698</v>
      </c>
      <c r="Q75" s="36">
        <v>38.206645789839946</v>
      </c>
      <c r="R75" s="38">
        <v>0</v>
      </c>
      <c r="S75" s="38">
        <v>7.67</v>
      </c>
      <c r="T75" s="37">
        <f>SUMPRODUCT(LTA!J75:AN75,LTA!J$101:AN$101,LTA!J$103:AN$103)</f>
        <v>89.14</v>
      </c>
      <c r="U75" s="37">
        <f>SUMPRODUCT(LTA!J75:AN75,LTA!J$102:AN$102,LTA!J$103:AN$103)</f>
        <v>91.27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60.75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13.804326144700862</v>
      </c>
      <c r="AD75">
        <f t="shared" si="4"/>
        <v>1629.2341867100138</v>
      </c>
      <c r="AE75">
        <f>'IDT-1'!B75</f>
        <v>16</v>
      </c>
      <c r="AF75" s="24"/>
      <c r="AG75">
        <f t="shared" si="5"/>
        <v>1645.2341867100138</v>
      </c>
      <c r="AI75" s="34">
        <f>PXIL!H75</f>
        <v>0</v>
      </c>
      <c r="AJ75" s="34">
        <f>PXIL!N75</f>
        <v>0</v>
      </c>
      <c r="AK75" s="34">
        <f>RTM_IEX!H75</f>
        <v>27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1124.0949270392803</v>
      </c>
      <c r="P76" s="36">
        <v>118.25548315636698</v>
      </c>
      <c r="Q76" s="36">
        <v>38.206645789839946</v>
      </c>
      <c r="R76" s="38">
        <v>0</v>
      </c>
      <c r="S76" s="38">
        <v>7.67</v>
      </c>
      <c r="T76" s="37">
        <f>SUMPRODUCT(LTA!J76:AN76,LTA!J$101:AN$101,LTA!J$103:AN$103)</f>
        <v>71.98</v>
      </c>
      <c r="U76" s="37">
        <f>SUMPRODUCT(LTA!J76:AN76,LTA!J$102:AN$102,LTA!J$103:AN$103)</f>
        <v>90.27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13.52806789193116</v>
      </c>
      <c r="AD76">
        <f t="shared" si="4"/>
        <v>1596.6225577282953</v>
      </c>
      <c r="AE76">
        <f>'IDT-1'!B76</f>
        <v>42</v>
      </c>
      <c r="AF76" s="24"/>
      <c r="AG76">
        <f t="shared" si="5"/>
        <v>1638.6225577282953</v>
      </c>
      <c r="AI76" s="34">
        <f>PXIL!H76</f>
        <v>0</v>
      </c>
      <c r="AJ76" s="34">
        <f>PXIL!N76</f>
        <v>0</v>
      </c>
      <c r="AK76" s="34">
        <f>RTM_IEX!H76</f>
        <v>23.15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1152.9005655439748</v>
      </c>
      <c r="P77" s="36">
        <v>118.25548315636698</v>
      </c>
      <c r="Q77" s="36">
        <v>38.209999999999994</v>
      </c>
      <c r="R77" s="38">
        <v>0</v>
      </c>
      <c r="S77" s="38">
        <v>7.67</v>
      </c>
      <c r="T77" s="37">
        <f>SUMPRODUCT(LTA!J77:AN77,LTA!J$101:AN$101,LTA!J$103:AN$103)</f>
        <v>57.94</v>
      </c>
      <c r="U77" s="37">
        <f>SUMPRODUCT(LTA!J77:AN77,LTA!J$102:AN$102,LTA!J$103:AN$103)</f>
        <v>90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13.836171430735941</v>
      </c>
      <c r="AD77">
        <f t="shared" si="4"/>
        <v>1632.9934469043451</v>
      </c>
      <c r="AE77">
        <f>'IDT-1'!B77</f>
        <v>46</v>
      </c>
      <c r="AF77" s="24"/>
      <c r="AG77">
        <f t="shared" si="5"/>
        <v>1678.9934469043451</v>
      </c>
      <c r="AI77" s="34">
        <f>PXIL!H77</f>
        <v>0</v>
      </c>
      <c r="AJ77" s="34">
        <f>PXIL!N77</f>
        <v>0</v>
      </c>
      <c r="AK77" s="34">
        <f>RTM_IEX!H77</f>
        <v>45.33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1156.4207565544602</v>
      </c>
      <c r="P78" s="36">
        <v>118.25548315636698</v>
      </c>
      <c r="Q78" s="36">
        <v>38.209999999999994</v>
      </c>
      <c r="R78" s="38">
        <v>0</v>
      </c>
      <c r="S78" s="38">
        <v>7.67</v>
      </c>
      <c r="T78" s="37">
        <f>SUMPRODUCT(LTA!J78:AN78,LTA!J$101:AN$101,LTA!J$103:AN$103)</f>
        <v>50.12</v>
      </c>
      <c r="U78" s="37">
        <f>SUMPRODUCT(LTA!J78:AN78,LTA!J$102:AN$102,LTA!J$103:AN$103)</f>
        <v>88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13.855880362292208</v>
      </c>
      <c r="AD78">
        <f t="shared" si="4"/>
        <v>1635.3200393485349</v>
      </c>
      <c r="AE78">
        <f>'IDT-1'!B78</f>
        <v>59</v>
      </c>
      <c r="AF78" s="24"/>
      <c r="AG78">
        <f t="shared" si="5"/>
        <v>1694.3200393485349</v>
      </c>
      <c r="AI78" s="34">
        <f>PXIL!H78</f>
        <v>0</v>
      </c>
      <c r="AJ78" s="34">
        <f>PXIL!N78</f>
        <v>0</v>
      </c>
      <c r="AK78" s="34">
        <f>RTM_IEX!H78</f>
        <v>54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83.996050404363373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1156.1313628317032</v>
      </c>
      <c r="P79" s="36">
        <v>118.25548315636698</v>
      </c>
      <c r="Q79" s="36">
        <v>38.209999999999994</v>
      </c>
      <c r="R79" s="38">
        <v>0</v>
      </c>
      <c r="S79" s="38">
        <v>7.67</v>
      </c>
      <c r="T79" s="37">
        <f>SUMPRODUCT(LTA!J79:AN79,LTA!J$101:AN$101,LTA!J$103:AN$103)</f>
        <v>45.84</v>
      </c>
      <c r="U79" s="37">
        <f>SUMPRODUCT(LTA!J79:AN79,LTA!J$102:AN$102,LTA!J$103:AN$103)</f>
        <v>88.69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13.807888278417701</v>
      </c>
      <c r="AD79">
        <f t="shared" si="4"/>
        <v>1629.6546881140159</v>
      </c>
      <c r="AE79">
        <f>'IDT-1'!B79</f>
        <v>70</v>
      </c>
      <c r="AF79" s="24"/>
      <c r="AG79">
        <f t="shared" si="5"/>
        <v>1699.6546881140159</v>
      </c>
      <c r="AI79" s="34">
        <f>PXIL!H79</f>
        <v>0</v>
      </c>
      <c r="AJ79" s="34">
        <f>PXIL!N79</f>
        <v>0</v>
      </c>
      <c r="AK79" s="34">
        <f>RTM_IEX!H79</f>
        <v>52.08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83.996050404363373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1157.9684939410702</v>
      </c>
      <c r="P80" s="36">
        <v>118.25548315636698</v>
      </c>
      <c r="Q80" s="36">
        <v>38.209999999999994</v>
      </c>
      <c r="R80" s="38">
        <v>0</v>
      </c>
      <c r="S80" s="38">
        <v>7.67</v>
      </c>
      <c r="T80" s="37">
        <f>SUMPRODUCT(LTA!J80:AN80,LTA!J$101:AN$101,LTA!J$103:AN$103)</f>
        <v>43.989999999999995</v>
      </c>
      <c r="U80" s="37">
        <f>SUMPRODUCT(LTA!J80:AN80,LTA!J$102:AN$102,LTA!J$103:AN$103)</f>
        <v>85.990000000000009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13.809292179736387</v>
      </c>
      <c r="AD80">
        <f t="shared" si="4"/>
        <v>1629.8204153220645</v>
      </c>
      <c r="AE80">
        <f>'IDT-1'!B80</f>
        <v>77</v>
      </c>
      <c r="AF80" s="24"/>
      <c r="AG80">
        <f t="shared" si="5"/>
        <v>1706.8204153220645</v>
      </c>
      <c r="AI80" s="34">
        <f>PXIL!H80</f>
        <v>0</v>
      </c>
      <c r="AJ80" s="34">
        <f>PXIL!N80</f>
        <v>0</v>
      </c>
      <c r="AK80" s="34">
        <f>RTM_IEX!H80</f>
        <v>54.96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83.996050404363373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1133.371990572191</v>
      </c>
      <c r="P81" s="36">
        <v>118.25548315636698</v>
      </c>
      <c r="Q81" s="36">
        <v>38.209999999999994</v>
      </c>
      <c r="R81" s="38">
        <v>0</v>
      </c>
      <c r="S81" s="38">
        <v>7.67</v>
      </c>
      <c r="T81" s="37">
        <f>SUMPRODUCT(LTA!J81:AN81,LTA!J$101:AN$101,LTA!J$103:AN$103)</f>
        <v>48.33</v>
      </c>
      <c r="U81" s="37">
        <f>SUMPRODUCT(LTA!J81:AN81,LTA!J$102:AN$102,LTA!J$103:AN$103)</f>
        <v>85.990000000000009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13.776813551437799</v>
      </c>
      <c r="AD81">
        <f t="shared" si="4"/>
        <v>1625.9863905814836</v>
      </c>
      <c r="AE81">
        <f>'IDT-1'!B81</f>
        <v>104</v>
      </c>
      <c r="AF81" s="24"/>
      <c r="AG81">
        <f t="shared" si="5"/>
        <v>1729.9863905814836</v>
      </c>
      <c r="AI81" s="34">
        <f>PXIL!H81</f>
        <v>0</v>
      </c>
      <c r="AJ81" s="34">
        <f>PXIL!N81</f>
        <v>0</v>
      </c>
      <c r="AK81" s="34">
        <f>RTM_IEX!H81</f>
        <v>71.349999999999994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83.996050404363373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1143.9342969433274</v>
      </c>
      <c r="P82" s="36">
        <v>118.25548315636698</v>
      </c>
      <c r="Q82" s="36">
        <v>38.209999999999994</v>
      </c>
      <c r="R82" s="38">
        <v>0</v>
      </c>
      <c r="S82" s="38">
        <v>7.67</v>
      </c>
      <c r="T82" s="37">
        <f>SUMPRODUCT(LTA!J82:AN82,LTA!J$101:AN$101,LTA!J$103:AN$103)</f>
        <v>47.67</v>
      </c>
      <c r="U82" s="37">
        <f>SUMPRODUCT(LTA!J82:AN82,LTA!J$102:AN$102,LTA!J$103:AN$103)</f>
        <v>82.59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13.839580924955346</v>
      </c>
      <c r="AD82">
        <f t="shared" si="4"/>
        <v>1633.3959295791026</v>
      </c>
      <c r="AE82">
        <f>'IDT-1'!B82</f>
        <v>107</v>
      </c>
      <c r="AF82" s="24"/>
      <c r="AG82">
        <f t="shared" si="5"/>
        <v>1740.3959295791026</v>
      </c>
      <c r="AI82" s="34">
        <f>PXIL!H82</f>
        <v>0</v>
      </c>
      <c r="AJ82" s="34">
        <f>PXIL!N82</f>
        <v>0</v>
      </c>
      <c r="AK82" s="34">
        <f>RTM_IEX!H82</f>
        <v>72.319999999999993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83.996050404363373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1146.9960281839878</v>
      </c>
      <c r="P83" s="36">
        <v>118.25548315636698</v>
      </c>
      <c r="Q83" s="36">
        <v>38.209999999999994</v>
      </c>
      <c r="R83" s="38">
        <v>0</v>
      </c>
      <c r="S83" s="38">
        <v>7.67</v>
      </c>
      <c r="T83" s="37">
        <f>SUMPRODUCT(LTA!J83:AN83,LTA!J$101:AN$101,LTA!J$103:AN$103)</f>
        <v>46.989999999999995</v>
      </c>
      <c r="U83" s="37">
        <f>SUMPRODUCT(LTA!J83:AN83,LTA!J$102:AN$102,LTA!J$103:AN$103)</f>
        <v>94.98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13.995751467376895</v>
      </c>
      <c r="AD83">
        <f t="shared" si="4"/>
        <v>1651.8314902773416</v>
      </c>
      <c r="AE83">
        <f>'IDT-1'!B83</f>
        <v>104</v>
      </c>
      <c r="AF83" s="24"/>
      <c r="AG83">
        <f t="shared" si="5"/>
        <v>1755.8314902773416</v>
      </c>
      <c r="AI83" s="34">
        <f>PXIL!H83</f>
        <v>0</v>
      </c>
      <c r="AJ83" s="34">
        <f>PXIL!N83</f>
        <v>0</v>
      </c>
      <c r="AK83" s="34">
        <f>RTM_IEX!H83</f>
        <v>76.180000000000007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83.996050404363373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1150.6367927933979</v>
      </c>
      <c r="P84" s="36">
        <v>118.25548315636698</v>
      </c>
      <c r="Q84" s="36">
        <v>38.209999999999994</v>
      </c>
      <c r="R84" s="38">
        <v>0</v>
      </c>
      <c r="S84" s="38">
        <v>7.67</v>
      </c>
      <c r="T84" s="37">
        <f>SUMPRODUCT(LTA!J84:AN84,LTA!J$101:AN$101,LTA!J$103:AN$103)</f>
        <v>46.33</v>
      </c>
      <c r="U84" s="37">
        <f>SUMPRODUCT(LTA!J84:AN84,LTA!J$102:AN$102,LTA!J$103:AN$103)</f>
        <v>94.38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14.01574989009594</v>
      </c>
      <c r="AD84">
        <f t="shared" si="4"/>
        <v>1654.1922564640324</v>
      </c>
      <c r="AE84">
        <f>'IDT-1'!B84</f>
        <v>99</v>
      </c>
      <c r="AF84" s="24"/>
      <c r="AG84">
        <f t="shared" si="5"/>
        <v>1753.1922564640324</v>
      </c>
      <c r="AI84" s="34">
        <f>PXIL!H84</f>
        <v>0</v>
      </c>
      <c r="AJ84" s="34">
        <f>PXIL!N84</f>
        <v>0</v>
      </c>
      <c r="AK84" s="34">
        <f>RTM_IEX!H84</f>
        <v>76.180000000000007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83.996050404363373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1085.8991107485251</v>
      </c>
      <c r="P85" s="36">
        <v>118.25548315636698</v>
      </c>
      <c r="Q85" s="36">
        <v>38.209999999999994</v>
      </c>
      <c r="R85" s="38">
        <v>0</v>
      </c>
      <c r="S85" s="38">
        <v>7.67</v>
      </c>
      <c r="T85" s="37">
        <f>SUMPRODUCT(LTA!J85:AN85,LTA!J$101:AN$101,LTA!J$103:AN$103)</f>
        <v>55.010000000000005</v>
      </c>
      <c r="U85" s="37">
        <f>SUMPRODUCT(LTA!J85:AN85,LTA!J$102:AN$102,LTA!J$103:AN$103)</f>
        <v>95.78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13.305549360919006</v>
      </c>
      <c r="AD85">
        <f t="shared" si="4"/>
        <v>1570.3547749483366</v>
      </c>
      <c r="AE85">
        <f>'IDT-1'!B85</f>
        <v>147</v>
      </c>
      <c r="AF85" s="24"/>
      <c r="AG85">
        <f t="shared" si="5"/>
        <v>1717.3547749483366</v>
      </c>
      <c r="AI85" s="34">
        <f>PXIL!H85</f>
        <v>0</v>
      </c>
      <c r="AJ85" s="34">
        <f>PXIL!N85</f>
        <v>0</v>
      </c>
      <c r="AK85" s="34">
        <f>RTM_IEX!H85</f>
        <v>46.29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83.996050404363373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1053.1339965789057</v>
      </c>
      <c r="P86" s="36">
        <v>118.25548315636698</v>
      </c>
      <c r="Q86" s="36">
        <v>38.209999999999994</v>
      </c>
      <c r="R86" s="38">
        <v>0</v>
      </c>
      <c r="S86" s="38">
        <v>7.67</v>
      </c>
      <c r="T86" s="37">
        <f>SUMPRODUCT(LTA!J86:AN86,LTA!J$101:AN$101,LTA!J$103:AN$103)</f>
        <v>54.66</v>
      </c>
      <c r="U86" s="37">
        <f>SUMPRODUCT(LTA!J86:AN86,LTA!J$102:AN$102,LTA!J$103:AN$103)</f>
        <v>97.18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13.095842401894206</v>
      </c>
      <c r="AD86">
        <f t="shared" si="4"/>
        <v>1545.5993677377421</v>
      </c>
      <c r="AE86">
        <f>'IDT-1'!B86</f>
        <v>172</v>
      </c>
      <c r="AF86" s="24"/>
      <c r="AG86">
        <f t="shared" si="5"/>
        <v>1717.5993677377421</v>
      </c>
      <c r="AI86" s="34">
        <f>PXIL!H86</f>
        <v>0</v>
      </c>
      <c r="AJ86" s="34">
        <f>PXIL!N86</f>
        <v>0</v>
      </c>
      <c r="AK86" s="34">
        <f>RTM_IEX!H86</f>
        <v>53.04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83.996050404363373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1099.1238899535126</v>
      </c>
      <c r="P87" s="36">
        <v>118.25548315636698</v>
      </c>
      <c r="Q87" s="36">
        <v>38.209999999999994</v>
      </c>
      <c r="R87" s="38">
        <v>0</v>
      </c>
      <c r="S87" s="38">
        <v>7.67</v>
      </c>
      <c r="T87" s="37">
        <f>SUMPRODUCT(LTA!J87:AN87,LTA!J$101:AN$101,LTA!J$103:AN$103)</f>
        <v>55</v>
      </c>
      <c r="U87" s="37">
        <f>SUMPRODUCT(LTA!J87:AN87,LTA!J$102:AN$102,LTA!J$103:AN$103)</f>
        <v>116.28999999999999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13.823701506240901</v>
      </c>
      <c r="AD87">
        <f t="shared" si="4"/>
        <v>1631.5214020080023</v>
      </c>
      <c r="AE87">
        <f>'IDT-1'!B87</f>
        <v>81</v>
      </c>
      <c r="AF87" s="24"/>
      <c r="AG87">
        <f t="shared" si="5"/>
        <v>1712.5214020080023</v>
      </c>
      <c r="AI87" s="34">
        <f>PXIL!H87</f>
        <v>0</v>
      </c>
      <c r="AJ87" s="34">
        <f>PXIL!N87</f>
        <v>0</v>
      </c>
      <c r="AK87" s="34">
        <f>RTM_IEX!H87</f>
        <v>74.25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83.996050404363373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1157.2150368288235</v>
      </c>
      <c r="P88" s="36">
        <v>118.25548315636698</v>
      </c>
      <c r="Q88" s="36">
        <v>38.209999999999994</v>
      </c>
      <c r="R88" s="38">
        <v>0</v>
      </c>
      <c r="S88" s="38">
        <v>7.67</v>
      </c>
      <c r="T88" s="37">
        <f>SUMPRODUCT(LTA!J88:AN88,LTA!J$101:AN$101,LTA!J$103:AN$103)</f>
        <v>55.989999999999995</v>
      </c>
      <c r="U88" s="37">
        <f>SUMPRODUCT(LTA!J88:AN88,LTA!J$102:AN$102,LTA!J$103:AN$103)</f>
        <v>115.09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13.823879139993513</v>
      </c>
      <c r="AD88">
        <f t="shared" si="4"/>
        <v>1631.5423712495606</v>
      </c>
      <c r="AE88">
        <f>'IDT-1'!B88</f>
        <v>73</v>
      </c>
      <c r="AF88" s="24"/>
      <c r="AG88">
        <f t="shared" si="5"/>
        <v>1704.5423712495606</v>
      </c>
      <c r="AI88" s="34">
        <f>PXIL!H88</f>
        <v>0</v>
      </c>
      <c r="AJ88" s="34">
        <f>PXIL!N88</f>
        <v>0</v>
      </c>
      <c r="AK88" s="34">
        <f>RTM_IEX!H88</f>
        <v>16.39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83.996050404363373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1174.8795487617385</v>
      </c>
      <c r="P89" s="36">
        <v>118.25548315636698</v>
      </c>
      <c r="Q89" s="36">
        <v>38.409999999999997</v>
      </c>
      <c r="R89" s="38">
        <v>0</v>
      </c>
      <c r="S89" s="38">
        <v>7.67</v>
      </c>
      <c r="T89" s="37">
        <f>SUMPRODUCT(LTA!J89:AN89,LTA!J$101:AN$101,LTA!J$103:AN$103)</f>
        <v>46.06</v>
      </c>
      <c r="U89" s="37">
        <f>SUMPRODUCT(LTA!J89:AN89,LTA!J$102:AN$102,LTA!J$103:AN$103)</f>
        <v>118.89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13.91438504023</v>
      </c>
      <c r="AD89">
        <f t="shared" si="4"/>
        <v>1642.2263772822394</v>
      </c>
      <c r="AE89">
        <f>'IDT-1'!B89</f>
        <v>52</v>
      </c>
      <c r="AF89" s="24"/>
      <c r="AG89">
        <f t="shared" si="5"/>
        <v>1694.2263772822394</v>
      </c>
      <c r="AI89" s="34">
        <f>PXIL!H89</f>
        <v>0</v>
      </c>
      <c r="AJ89" s="34">
        <f>PXIL!N89</f>
        <v>0</v>
      </c>
      <c r="AK89" s="34">
        <f>RTM_IEX!H89</f>
        <v>15.43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83.996050404363373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1227.7390935973126</v>
      </c>
      <c r="P90" s="36">
        <v>118.25548315636698</v>
      </c>
      <c r="Q90" s="36">
        <v>38.409999999999997</v>
      </c>
      <c r="R90" s="38">
        <v>0</v>
      </c>
      <c r="S90" s="38">
        <v>7.67</v>
      </c>
      <c r="T90" s="37">
        <f>SUMPRODUCT(LTA!J90:AN90,LTA!J$101:AN$101,LTA!J$103:AN$103)</f>
        <v>47.73</v>
      </c>
      <c r="U90" s="37">
        <f>SUMPRODUCT(LTA!J90:AN90,LTA!J$102:AN$102,LTA!J$103:AN$103)</f>
        <v>117.49000000000001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14.433501216848821</v>
      </c>
      <c r="AD90">
        <f t="shared" si="4"/>
        <v>1703.5068059411944</v>
      </c>
      <c r="AE90">
        <f>'IDT-1'!B90</f>
        <v>0</v>
      </c>
      <c r="AF90" s="24"/>
      <c r="AG90">
        <f t="shared" si="5"/>
        <v>1703.5068059411944</v>
      </c>
      <c r="AI90" s="34">
        <f>PXIL!H90</f>
        <v>0</v>
      </c>
      <c r="AJ90" s="34">
        <f>PXIL!N90</f>
        <v>0</v>
      </c>
      <c r="AK90" s="34">
        <f>RTM_IEX!H90</f>
        <v>24.1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1236.2325236264273</v>
      </c>
      <c r="P91" s="36">
        <v>118.25548315636698</v>
      </c>
      <c r="Q91" s="36">
        <v>38.210000000000008</v>
      </c>
      <c r="R91" s="38">
        <v>0</v>
      </c>
      <c r="S91" s="38">
        <v>7.67</v>
      </c>
      <c r="T91" s="37">
        <f>SUMPRODUCT(LTA!J91:AN91,LTA!J$101:AN$101,LTA!J$103:AN$103)</f>
        <v>48.730000000000004</v>
      </c>
      <c r="U91" s="37">
        <f>SUMPRODUCT(LTA!J91:AN91,LTA!J$102:AN$102,LTA!J$103:AN$103)</f>
        <v>115.88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14.514371205696735</v>
      </c>
      <c r="AD91">
        <f t="shared" si="4"/>
        <v>1713.0533155770977</v>
      </c>
      <c r="AE91">
        <f>'IDT-1'!B91</f>
        <v>0</v>
      </c>
      <c r="AF91" s="24"/>
      <c r="AG91">
        <f t="shared" si="5"/>
        <v>1713.0533155770977</v>
      </c>
      <c r="AI91" s="34">
        <f>PXIL!H91</f>
        <v>0</v>
      </c>
      <c r="AJ91" s="34">
        <f>PXIL!N91</f>
        <v>0</v>
      </c>
      <c r="AK91" s="34">
        <f>RTM_IEX!H91</f>
        <v>26.04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1256.6255091823277</v>
      </c>
      <c r="P92" s="36">
        <v>118.25548315636698</v>
      </c>
      <c r="Q92" s="36">
        <v>38.210000000000008</v>
      </c>
      <c r="R92" s="38">
        <v>0</v>
      </c>
      <c r="S92" s="38">
        <v>7.67</v>
      </c>
      <c r="T92" s="37">
        <f>SUMPRODUCT(LTA!J92:AN92,LTA!J$101:AN$101,LTA!J$103:AN$103)</f>
        <v>49.06</v>
      </c>
      <c r="U92" s="37">
        <f>SUMPRODUCT(LTA!J92:AN92,LTA!J$102:AN$102,LTA!J$103:AN$103)</f>
        <v>114.48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14.563284284366295</v>
      </c>
      <c r="AD92">
        <f t="shared" si="4"/>
        <v>1718.8273880543286</v>
      </c>
      <c r="AE92">
        <f>'IDT-1'!B92</f>
        <v>0</v>
      </c>
      <c r="AF92" s="24"/>
      <c r="AG92">
        <f t="shared" si="5"/>
        <v>1718.8273880543286</v>
      </c>
      <c r="AI92" s="34">
        <f>PXIL!H92</f>
        <v>0</v>
      </c>
      <c r="AJ92" s="34">
        <f>PXIL!N92</f>
        <v>0</v>
      </c>
      <c r="AK92" s="34">
        <f>RTM_IEX!H92</f>
        <v>12.54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1242.690698401417</v>
      </c>
      <c r="P93" s="36">
        <v>118.25548315636698</v>
      </c>
      <c r="Q93" s="36">
        <v>38.210000000000008</v>
      </c>
      <c r="R93" s="38">
        <v>0</v>
      </c>
      <c r="S93" s="38">
        <v>7.67</v>
      </c>
      <c r="T93" s="37">
        <f>SUMPRODUCT(LTA!J93:AN93,LTA!J$101:AN$101,LTA!J$103:AN$103)</f>
        <v>47.06</v>
      </c>
      <c r="U93" s="37">
        <f>SUMPRODUCT(LTA!J93:AN93,LTA!J$102:AN$102,LTA!J$103:AN$103)</f>
        <v>109.19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14.603731873806646</v>
      </c>
      <c r="AD93">
        <f t="shared" si="4"/>
        <v>1723.6021296839774</v>
      </c>
      <c r="AE93">
        <f>'IDT-1'!B93</f>
        <v>0</v>
      </c>
      <c r="AF93" s="24"/>
      <c r="AG93">
        <f t="shared" si="5"/>
        <v>1723.6021296839774</v>
      </c>
      <c r="AI93" s="34">
        <f>PXIL!H93</f>
        <v>0</v>
      </c>
      <c r="AJ93" s="34">
        <f>PXIL!N93</f>
        <v>0</v>
      </c>
      <c r="AK93" s="34">
        <f>RTM_IEX!H93</f>
        <v>38.58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99.605540183568394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1146.88202139288</v>
      </c>
      <c r="P94" s="36">
        <v>118.25548315636698</v>
      </c>
      <c r="Q94" s="36">
        <v>38.210000000000008</v>
      </c>
      <c r="R94" s="38">
        <v>0</v>
      </c>
      <c r="S94" s="38">
        <v>7.67</v>
      </c>
      <c r="T94" s="37">
        <f>SUMPRODUCT(LTA!J94:AN94,LTA!J$101:AN$101,LTA!J$103:AN$103)</f>
        <v>47.73</v>
      </c>
      <c r="U94" s="37">
        <f>SUMPRODUCT(LTA!J94:AN94,LTA!J$102:AN$102,LTA!J$103:AN$103)</f>
        <v>108.79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13.98084552447691</v>
      </c>
      <c r="AD94">
        <f t="shared" si="4"/>
        <v>1650.0718792083385</v>
      </c>
      <c r="AE94">
        <f>'IDT-1'!B94</f>
        <v>77</v>
      </c>
      <c r="AF94" s="24"/>
      <c r="AG94">
        <f t="shared" si="5"/>
        <v>1727.0718792083385</v>
      </c>
      <c r="AI94" s="34">
        <f>PXIL!H94</f>
        <v>0</v>
      </c>
      <c r="AJ94" s="34">
        <f>PXIL!N94</f>
        <v>0</v>
      </c>
      <c r="AK94" s="34">
        <f>RTM_IEX!H94</f>
        <v>44.36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99.605540183568394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1140.0848863938058</v>
      </c>
      <c r="P95" s="36">
        <v>118.25548315636698</v>
      </c>
      <c r="Q95" s="36">
        <v>38.210000000000008</v>
      </c>
      <c r="R95" s="38">
        <v>0</v>
      </c>
      <c r="S95" s="38">
        <v>7.67</v>
      </c>
      <c r="T95" s="37">
        <f>SUMPRODUCT(LTA!J95:AN95,LTA!J$101:AN$101,LTA!J$103:AN$103)</f>
        <v>48.4</v>
      </c>
      <c r="U95" s="37">
        <f>SUMPRODUCT(LTA!J95:AN95,LTA!J$102:AN$102,LTA!J$103:AN$103)</f>
        <v>108.39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14.030933590484686</v>
      </c>
      <c r="AD95">
        <f t="shared" si="4"/>
        <v>1655.9846561432569</v>
      </c>
      <c r="AE95">
        <f>'IDT-1'!B95</f>
        <v>75</v>
      </c>
      <c r="AF95" s="24"/>
      <c r="AG95">
        <f t="shared" si="5"/>
        <v>1730.9846561432569</v>
      </c>
      <c r="AI95" s="34">
        <f>PXIL!H95</f>
        <v>0</v>
      </c>
      <c r="AJ95" s="34">
        <f>PXIL!N95</f>
        <v>0</v>
      </c>
      <c r="AK95" s="34">
        <f>RTM_IEX!H95</f>
        <v>56.9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99.605540183568394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1124.2026474716592</v>
      </c>
      <c r="P96" s="36">
        <v>118.25548315636698</v>
      </c>
      <c r="Q96" s="36">
        <v>38.210000000000008</v>
      </c>
      <c r="R96" s="38">
        <v>0</v>
      </c>
      <c r="S96" s="38">
        <v>7.67</v>
      </c>
      <c r="T96" s="37">
        <f>SUMPRODUCT(LTA!J96:AN96,LTA!J$101:AN$101,LTA!J$103:AN$103)</f>
        <v>49.07</v>
      </c>
      <c r="U96" s="37">
        <f>SUMPRODUCT(LTA!J96:AN96,LTA!J$102:AN$102,LTA!J$103:AN$103)</f>
        <v>106.99000000000001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13.802182783538655</v>
      </c>
      <c r="AD96">
        <f t="shared" si="4"/>
        <v>1628.9811680280559</v>
      </c>
      <c r="AE96">
        <f>'IDT-1'!B96</f>
        <v>92</v>
      </c>
      <c r="AF96" s="24"/>
      <c r="AG96">
        <f t="shared" si="5"/>
        <v>1720.9811680280559</v>
      </c>
      <c r="AI96" s="34">
        <f>PXIL!H96</f>
        <v>0</v>
      </c>
      <c r="AJ96" s="34">
        <f>PXIL!N96</f>
        <v>0</v>
      </c>
      <c r="AK96" s="34">
        <f>RTM_IEX!H96</f>
        <v>46.28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99.605540183568394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1114.7415609197994</v>
      </c>
      <c r="P97" s="36">
        <v>118.25548315636698</v>
      </c>
      <c r="Q97" s="36">
        <v>38.210000000000008</v>
      </c>
      <c r="R97" s="38">
        <v>0</v>
      </c>
      <c r="S97" s="38">
        <v>7.67</v>
      </c>
      <c r="T97" s="37">
        <f>SUMPRODUCT(LTA!J97:AN97,LTA!J$101:AN$101,LTA!J$103:AN$103)</f>
        <v>49.4</v>
      </c>
      <c r="U97" s="37">
        <f>SUMPRODUCT(LTA!J97:AN97,LTA!J$102:AN$102,LTA!J$103:AN$103)</f>
        <v>106.39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13.850053656503034</v>
      </c>
      <c r="AD97">
        <f t="shared" si="4"/>
        <v>1634.6322106032321</v>
      </c>
      <c r="AE97">
        <f>'IDT-1'!B97</f>
        <v>78</v>
      </c>
      <c r="AF97" s="24"/>
      <c r="AG97">
        <f t="shared" si="5"/>
        <v>1712.6322106032321</v>
      </c>
      <c r="AI97" s="34">
        <f>PXIL!H97</f>
        <v>0</v>
      </c>
      <c r="AJ97" s="34">
        <f>PXIL!N97</f>
        <v>0</v>
      </c>
      <c r="AK97" s="34">
        <f>RTM_IEX!H97</f>
        <v>61.71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99.605540183568394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1104.4976870308276</v>
      </c>
      <c r="P98" s="36">
        <v>118.25548315636698</v>
      </c>
      <c r="Q98" s="36">
        <v>38.210000000000008</v>
      </c>
      <c r="R98" s="38">
        <v>0</v>
      </c>
      <c r="S98" s="38">
        <v>7.67</v>
      </c>
      <c r="T98" s="37">
        <f>SUMPRODUCT(LTA!J98:AN98,LTA!J$101:AN$101,LTA!J$103:AN$103)</f>
        <v>49.4</v>
      </c>
      <c r="U98" s="37">
        <f>SUMPRODUCT(LTA!J98:AN98,LTA!J$102:AN$102,LTA!J$103:AN$103)</f>
        <v>105.09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13.745021115835669</v>
      </c>
      <c r="AD98">
        <f t="shared" si="4"/>
        <v>1622.2333692549273</v>
      </c>
      <c r="AE98">
        <f>'IDT-1'!B98</f>
        <v>65</v>
      </c>
      <c r="AF98" s="24"/>
      <c r="AG98">
        <f t="shared" si="5"/>
        <v>1687.2333692549273</v>
      </c>
      <c r="AI98" s="34">
        <f>PXIL!H98</f>
        <v>0</v>
      </c>
      <c r="AJ98" s="34">
        <f>PXIL!N98</f>
        <v>0</v>
      </c>
      <c r="AK98" s="34">
        <f>RTM_IEX!H98</f>
        <v>60.75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0.2647832809999997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2.043389503492886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23.596860010063132</v>
      </c>
      <c r="P99" s="36">
        <f t="shared" si="6"/>
        <v>2.427125275958566</v>
      </c>
      <c r="Q99" s="36">
        <f t="shared" si="6"/>
        <v>0.79010421031064804</v>
      </c>
      <c r="R99" s="38">
        <f t="shared" si="6"/>
        <v>0.50230990270789289</v>
      </c>
      <c r="S99" s="38">
        <f t="shared" si="6"/>
        <v>0.16160249999999968</v>
      </c>
      <c r="T99" s="37">
        <f t="shared" si="6"/>
        <v>4.9528050000000015</v>
      </c>
      <c r="U99" s="37">
        <f t="shared" si="6"/>
        <v>1.8414825000000001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2.6277499999999999E-2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0.32531787435458676</v>
      </c>
      <c r="AD99">
        <f t="shared" si="6"/>
        <v>37.686261119178553</v>
      </c>
      <c r="AE99">
        <f t="shared" si="6"/>
        <v>0.45650000000000002</v>
      </c>
      <c r="AG99">
        <f t="shared" si="6"/>
        <v>38.142761119178552</v>
      </c>
      <c r="AI99">
        <f t="shared" si="6"/>
        <v>0</v>
      </c>
      <c r="AJ99">
        <f t="shared" si="6"/>
        <v>0</v>
      </c>
      <c r="AK99">
        <f t="shared" si="6"/>
        <v>0.76180749999999986</v>
      </c>
      <c r="AL99">
        <f t="shared" si="6"/>
        <v>-0.35175000000000001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6.2291099999999995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44.997985224983211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660.0761319597691</v>
      </c>
      <c r="P3" s="36">
        <v>68.387387900084036</v>
      </c>
      <c r="Q3" s="36">
        <v>22.090000000000003</v>
      </c>
      <c r="R3" s="38">
        <v>0</v>
      </c>
      <c r="S3" s="38">
        <v>0</v>
      </c>
      <c r="T3" s="37">
        <f>SUMPRODUCT(LTA!J3:AN3,LTA!J$101:AN$101,LTA!J$104:AN$104)</f>
        <v>26</v>
      </c>
      <c r="U3" s="37">
        <f>SUMPRODUCT(LTA!J3:AN3,LTA!J$102:AN$102,LTA!J$104:AN$104)</f>
        <v>113.8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9.4772118823237594</v>
      </c>
      <c r="AD3">
        <f>SUM(B3:AB3,AI3:AV3)-AC3</f>
        <v>747.0124432025126</v>
      </c>
      <c r="AE3">
        <f>'IDT-1'!C3</f>
        <v>0</v>
      </c>
      <c r="AF3" s="24"/>
      <c r="AG3">
        <f>SUM(AD3:AF3)</f>
        <v>747.0124432025126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44.997985224983211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658.14639611914913</v>
      </c>
      <c r="P4" s="36">
        <v>68.387387900084036</v>
      </c>
      <c r="Q4" s="36">
        <v>22.090000000000003</v>
      </c>
      <c r="R4" s="38">
        <v>0</v>
      </c>
      <c r="S4" s="38">
        <v>0</v>
      </c>
      <c r="T4" s="37">
        <f>SUMPRODUCT(LTA!J4:AN4,LTA!J$101:AN$101,LTA!J$104:AN$104)</f>
        <v>26.33</v>
      </c>
      <c r="U4" s="37">
        <f>SUMPRODUCT(LTA!J4:AN4,LTA!J$102:AN$102,LTA!J$104:AN$104)</f>
        <v>114.11999999999999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-195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9.5511736785114429</v>
      </c>
      <c r="AD4">
        <f t="shared" ref="AD4:AD67" si="1">SUM(B4:AB4,AI4:AV4)-AC4</f>
        <v>735.65874556570509</v>
      </c>
      <c r="AE4">
        <f>'IDT-1'!C4</f>
        <v>0</v>
      </c>
      <c r="AF4" s="24"/>
      <c r="AG4">
        <f t="shared" ref="AG4:AG67" si="2">SUM(AD4:AF4)</f>
        <v>735.65874556570509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631.39452496144565</v>
      </c>
      <c r="P5" s="36">
        <v>68.387387900084036</v>
      </c>
      <c r="Q5" s="36">
        <v>22.090000000000003</v>
      </c>
      <c r="R5" s="38">
        <v>0</v>
      </c>
      <c r="S5" s="38">
        <v>0</v>
      </c>
      <c r="T5" s="37">
        <f>SUMPRODUCT(LTA!J5:AN5,LTA!J$101:AN$101,LTA!J$104:AN$104)</f>
        <v>26.67</v>
      </c>
      <c r="U5" s="37">
        <f>SUMPRODUCT(LTA!J5:AN5,LTA!J$102:AN$102,LTA!J$104:AN$104)</f>
        <v>114.61999999999999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-149</v>
      </c>
      <c r="AA5" s="75">
        <f>STOA!I5</f>
        <v>0</v>
      </c>
      <c r="AB5" s="75">
        <f>-STOA!O5</f>
        <v>0</v>
      </c>
      <c r="AC5">
        <f t="shared" si="0"/>
        <v>8.9656976295519755</v>
      </c>
      <c r="AD5">
        <f t="shared" si="1"/>
        <v>758.93436523197772</v>
      </c>
      <c r="AE5">
        <f>'IDT-1'!C5</f>
        <v>0</v>
      </c>
      <c r="AF5" s="24"/>
      <c r="AG5">
        <f t="shared" si="2"/>
        <v>758.93436523197772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642.88130277757978</v>
      </c>
      <c r="P6" s="36">
        <v>68.387387900084036</v>
      </c>
      <c r="Q6" s="36">
        <v>22.090000000000003</v>
      </c>
      <c r="R6" s="38">
        <v>0</v>
      </c>
      <c r="S6" s="38">
        <v>0</v>
      </c>
      <c r="T6" s="37">
        <f>SUMPRODUCT(LTA!J6:AN6,LTA!J$101:AN$101,LTA!J$104:AN$104)</f>
        <v>27</v>
      </c>
      <c r="U6" s="37">
        <f>SUMPRODUCT(LTA!J6:AN6,LTA!J$102:AN$102,LTA!J$104:AN$104)</f>
        <v>115.11999999999999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-174</v>
      </c>
      <c r="AA6" s="75">
        <f>STOA!I6</f>
        <v>0</v>
      </c>
      <c r="AB6" s="75">
        <f>-STOA!O6</f>
        <v>0</v>
      </c>
      <c r="AC6">
        <f t="shared" si="0"/>
        <v>9.2809375063297299</v>
      </c>
      <c r="AD6">
        <f t="shared" si="1"/>
        <v>745.93590317133419</v>
      </c>
      <c r="AE6">
        <f>'IDT-1'!C6</f>
        <v>0</v>
      </c>
      <c r="AF6" s="24"/>
      <c r="AG6">
        <f t="shared" si="2"/>
        <v>745.93590317133419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628.46598787900825</v>
      </c>
      <c r="P7" s="36">
        <v>68.387387900084036</v>
      </c>
      <c r="Q7" s="36">
        <v>22.090000000000003</v>
      </c>
      <c r="R7" s="38">
        <v>0</v>
      </c>
      <c r="S7" s="38">
        <v>0</v>
      </c>
      <c r="T7" s="37">
        <f>SUMPRODUCT(LTA!J7:AN7,LTA!J$101:AN$101,LTA!J$104:AN$104)</f>
        <v>27.67</v>
      </c>
      <c r="U7" s="37">
        <f>SUMPRODUCT(LTA!J7:AN7,LTA!J$102:AN$102,LTA!J$104:AN$104)</f>
        <v>86.36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-151</v>
      </c>
      <c r="AA7" s="75">
        <f>STOA!I7</f>
        <v>0</v>
      </c>
      <c r="AB7" s="75">
        <f>-STOA!O7</f>
        <v>0</v>
      </c>
      <c r="AC7">
        <f t="shared" si="0"/>
        <v>8.7290562335092794</v>
      </c>
      <c r="AD7">
        <f t="shared" si="1"/>
        <v>726.98246954558306</v>
      </c>
      <c r="AE7">
        <f>'IDT-1'!C7</f>
        <v>0</v>
      </c>
      <c r="AF7" s="24"/>
      <c r="AG7">
        <f t="shared" si="2"/>
        <v>726.98246954558306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653.81882207127876</v>
      </c>
      <c r="P8" s="36">
        <v>68.387387900084036</v>
      </c>
      <c r="Q8" s="36">
        <v>22.090000000000003</v>
      </c>
      <c r="R8" s="38">
        <v>0</v>
      </c>
      <c r="S8" s="38">
        <v>0</v>
      </c>
      <c r="T8" s="37">
        <f>SUMPRODUCT(LTA!J8:AN8,LTA!J$101:AN$101,LTA!J$104:AN$104)</f>
        <v>34</v>
      </c>
      <c r="U8" s="37">
        <f>SUMPRODUCT(LTA!J8:AN8,LTA!J$102:AN$102,LTA!J$104:AN$104)</f>
        <v>117.8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-214</v>
      </c>
      <c r="AA8" s="75">
        <f>STOA!I8</f>
        <v>0</v>
      </c>
      <c r="AB8" s="75">
        <f>-STOA!O8</f>
        <v>0</v>
      </c>
      <c r="AC8">
        <f t="shared" si="0"/>
        <v>9.792970977392363</v>
      </c>
      <c r="AD8">
        <f t="shared" si="1"/>
        <v>726.04138899397049</v>
      </c>
      <c r="AE8">
        <f>'IDT-1'!C8</f>
        <v>0</v>
      </c>
      <c r="AF8" s="24"/>
      <c r="AG8">
        <f t="shared" si="2"/>
        <v>726.04138899397049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655.16949864452067</v>
      </c>
      <c r="P9" s="36">
        <v>68.387387900084036</v>
      </c>
      <c r="Q9" s="36">
        <v>22.090000000000003</v>
      </c>
      <c r="R9" s="38">
        <v>0</v>
      </c>
      <c r="S9" s="38">
        <v>0</v>
      </c>
      <c r="T9" s="37">
        <f>SUMPRODUCT(LTA!J9:AN9,LTA!J$101:AN$101,LTA!J$104:AN$104)</f>
        <v>35</v>
      </c>
      <c r="U9" s="37">
        <f>SUMPRODUCT(LTA!J9:AN9,LTA!J$102:AN$102,LTA!J$104:AN$104)</f>
        <v>118.3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-221</v>
      </c>
      <c r="AA9" s="75">
        <f>STOA!I9</f>
        <v>0</v>
      </c>
      <c r="AB9" s="75">
        <f>-STOA!O9</f>
        <v>0</v>
      </c>
      <c r="AC9">
        <f t="shared" si="0"/>
        <v>9.8762147646818192</v>
      </c>
      <c r="AD9">
        <f t="shared" si="1"/>
        <v>721.80882177992294</v>
      </c>
      <c r="AE9">
        <f>'IDT-1'!C9</f>
        <v>0</v>
      </c>
      <c r="AF9" s="24"/>
      <c r="AG9">
        <f t="shared" si="2"/>
        <v>721.80882177992294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655.17014567672925</v>
      </c>
      <c r="P10" s="36">
        <v>68.387387900084036</v>
      </c>
      <c r="Q10" s="36">
        <v>22.090000000000003</v>
      </c>
      <c r="R10" s="38">
        <v>0</v>
      </c>
      <c r="S10" s="38">
        <v>0</v>
      </c>
      <c r="T10" s="37">
        <f>SUMPRODUCT(LTA!J10:AN10,LTA!J$101:AN$101,LTA!J$104:AN$104)</f>
        <v>36</v>
      </c>
      <c r="U10" s="37">
        <f>SUMPRODUCT(LTA!J10:AN10,LTA!J$102:AN$102,LTA!J$104:AN$104)</f>
        <v>118.8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-226</v>
      </c>
      <c r="AA10" s="75">
        <f>STOA!I10</f>
        <v>0</v>
      </c>
      <c r="AB10" s="75">
        <f>-STOA!O10</f>
        <v>0</v>
      </c>
      <c r="AC10">
        <f t="shared" si="0"/>
        <v>9.9311759883768165</v>
      </c>
      <c r="AD10">
        <f t="shared" si="1"/>
        <v>718.25450758843647</v>
      </c>
      <c r="AE10">
        <f>'IDT-1'!C10</f>
        <v>0</v>
      </c>
      <c r="AF10" s="24"/>
      <c r="AG10">
        <f t="shared" si="2"/>
        <v>718.25450758843647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624.3172825520071</v>
      </c>
      <c r="P11" s="36">
        <v>68.387387900084036</v>
      </c>
      <c r="Q11" s="36">
        <v>22.090000000000003</v>
      </c>
      <c r="R11" s="38">
        <v>0</v>
      </c>
      <c r="S11" s="38">
        <v>0</v>
      </c>
      <c r="T11" s="37">
        <f>SUMPRODUCT(LTA!J11:AN11,LTA!J$101:AN$101,LTA!J$104:AN$104)</f>
        <v>37.33</v>
      </c>
      <c r="U11" s="37">
        <f>SUMPRODUCT(LTA!J11:AN11,LTA!J$102:AN$102,LTA!J$104:AN$104)</f>
        <v>119.46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-226</v>
      </c>
      <c r="AA11" s="75">
        <f>STOA!I11</f>
        <v>0</v>
      </c>
      <c r="AB11" s="75">
        <f>-STOA!O11</f>
        <v>0</v>
      </c>
      <c r="AC11">
        <f t="shared" si="0"/>
        <v>9.6887279381291513</v>
      </c>
      <c r="AD11">
        <f t="shared" si="1"/>
        <v>689.63409251396206</v>
      </c>
      <c r="AE11">
        <f>'IDT-1'!C11</f>
        <v>0</v>
      </c>
      <c r="AF11" s="24"/>
      <c r="AG11">
        <f t="shared" si="2"/>
        <v>689.63409251396206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624.31802796064437</v>
      </c>
      <c r="P12" s="36">
        <v>68.387387900084036</v>
      </c>
      <c r="Q12" s="36">
        <v>22.090000000000003</v>
      </c>
      <c r="R12" s="38">
        <v>0</v>
      </c>
      <c r="S12" s="38">
        <v>0</v>
      </c>
      <c r="T12" s="37">
        <f>SUMPRODUCT(LTA!J12:AN12,LTA!J$101:AN$101,LTA!J$104:AN$104)</f>
        <v>38.33</v>
      </c>
      <c r="U12" s="37">
        <f>SUMPRODUCT(LTA!J12:AN12,LTA!J$102:AN$102,LTA!J$104:AN$104)</f>
        <v>119.96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-221</v>
      </c>
      <c r="AA12" s="75">
        <f>STOA!I12</f>
        <v>0</v>
      </c>
      <c r="AB12" s="75">
        <f>-STOA!O12</f>
        <v>0</v>
      </c>
      <c r="AC12">
        <f t="shared" si="0"/>
        <v>9.6589784109372587</v>
      </c>
      <c r="AD12">
        <f t="shared" si="1"/>
        <v>696.16458744979127</v>
      </c>
      <c r="AE12">
        <f>'IDT-1'!C12</f>
        <v>0</v>
      </c>
      <c r="AF12" s="24"/>
      <c r="AG12">
        <f t="shared" si="2"/>
        <v>696.16458744979127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643.60868790114898</v>
      </c>
      <c r="P13" s="36">
        <v>68.387387900084036</v>
      </c>
      <c r="Q13" s="36">
        <v>22.090000000000003</v>
      </c>
      <c r="R13" s="38">
        <v>0</v>
      </c>
      <c r="S13" s="38">
        <v>0</v>
      </c>
      <c r="T13" s="37">
        <f>SUMPRODUCT(LTA!J13:AN13,LTA!J$101:AN$101,LTA!J$104:AN$104)</f>
        <v>38.33</v>
      </c>
      <c r="U13" s="37">
        <f>SUMPRODUCT(LTA!J13:AN13,LTA!J$102:AN$102,LTA!J$104:AN$104)</f>
        <v>120.8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-216</v>
      </c>
      <c r="AA13" s="75">
        <f>STOA!I13</f>
        <v>0</v>
      </c>
      <c r="AB13" s="75">
        <f>-STOA!O13</f>
        <v>0</v>
      </c>
      <c r="AC13">
        <f t="shared" si="0"/>
        <v>9.7857201658130517</v>
      </c>
      <c r="AD13">
        <f t="shared" si="1"/>
        <v>721.16850563542005</v>
      </c>
      <c r="AE13">
        <f>'IDT-1'!C13</f>
        <v>0</v>
      </c>
      <c r="AF13" s="24"/>
      <c r="AG13">
        <f t="shared" si="2"/>
        <v>721.16850563542005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625.88609282539005</v>
      </c>
      <c r="P14" s="36">
        <v>68.387387900084036</v>
      </c>
      <c r="Q14" s="36">
        <v>22.090000000000003</v>
      </c>
      <c r="R14" s="38">
        <v>0</v>
      </c>
      <c r="S14" s="38">
        <v>0</v>
      </c>
      <c r="T14" s="37">
        <f>SUMPRODUCT(LTA!J14:AN14,LTA!J$101:AN$101,LTA!J$104:AN$104)</f>
        <v>38</v>
      </c>
      <c r="U14" s="37">
        <f>SUMPRODUCT(LTA!J14:AN14,LTA!J$102:AN$102,LTA!J$104:AN$104)</f>
        <v>121.61999999999999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-221</v>
      </c>
      <c r="AA14" s="75">
        <f>STOA!I14</f>
        <v>0</v>
      </c>
      <c r="AB14" s="75">
        <f>-STOA!O14</f>
        <v>0</v>
      </c>
      <c r="AC14">
        <f t="shared" si="0"/>
        <v>9.6833221558011218</v>
      </c>
      <c r="AD14">
        <f t="shared" si="1"/>
        <v>699.03830856967306</v>
      </c>
      <c r="AE14">
        <f>'IDT-1'!C14</f>
        <v>0</v>
      </c>
      <c r="AF14" s="24"/>
      <c r="AG14">
        <f t="shared" si="2"/>
        <v>699.03830856967306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612.4917745878389</v>
      </c>
      <c r="P15" s="36">
        <v>68.387387900084036</v>
      </c>
      <c r="Q15" s="36">
        <v>22.090000000000003</v>
      </c>
      <c r="R15" s="38">
        <v>0</v>
      </c>
      <c r="S15" s="38">
        <v>0</v>
      </c>
      <c r="T15" s="37">
        <f>SUMPRODUCT(LTA!J15:AN15,LTA!J$101:AN$101,LTA!J$104:AN$104)</f>
        <v>34.67</v>
      </c>
      <c r="U15" s="37">
        <f>SUMPRODUCT(LTA!J15:AN15,LTA!J$102:AN$102,LTA!J$104:AN$104)</f>
        <v>114.61999999999999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-226</v>
      </c>
      <c r="AA15" s="75">
        <f>STOA!I15</f>
        <v>0</v>
      </c>
      <c r="AB15" s="75">
        <f>-STOA!O15</f>
        <v>0</v>
      </c>
      <c r="AC15">
        <f t="shared" si="0"/>
        <v>9.5263936712301387</v>
      </c>
      <c r="AD15">
        <f t="shared" si="1"/>
        <v>670.4709188166928</v>
      </c>
      <c r="AE15">
        <f>'IDT-1'!C15</f>
        <v>0</v>
      </c>
      <c r="AF15" s="24"/>
      <c r="AG15">
        <f t="shared" si="2"/>
        <v>670.4709188166928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607.224741127583</v>
      </c>
      <c r="P16" s="36">
        <v>68.387387900084036</v>
      </c>
      <c r="Q16" s="36">
        <v>22.090000000000003</v>
      </c>
      <c r="R16" s="38">
        <v>0</v>
      </c>
      <c r="S16" s="38">
        <v>0</v>
      </c>
      <c r="T16" s="37">
        <f>SUMPRODUCT(LTA!J16:AN16,LTA!J$101:AN$101,LTA!J$104:AN$104)</f>
        <v>34.67</v>
      </c>
      <c r="U16" s="37">
        <f>SUMPRODUCT(LTA!J16:AN16,LTA!J$102:AN$102,LTA!J$104:AN$104)</f>
        <v>115.11999999999999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-231</v>
      </c>
      <c r="AA16" s="75">
        <f>STOA!I16</f>
        <v>0</v>
      </c>
      <c r="AB16" s="75">
        <f>-STOA!O16</f>
        <v>0</v>
      </c>
      <c r="AC16">
        <f t="shared" si="0"/>
        <v>9.5287063787884332</v>
      </c>
      <c r="AD16">
        <f t="shared" si="1"/>
        <v>660.7015726488786</v>
      </c>
      <c r="AE16">
        <f>'IDT-1'!C16</f>
        <v>0</v>
      </c>
      <c r="AF16" s="24"/>
      <c r="AG16">
        <f t="shared" si="2"/>
        <v>660.7015726488786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605.87279252758299</v>
      </c>
      <c r="P17" s="36">
        <v>68.387387900084036</v>
      </c>
      <c r="Q17" s="36">
        <v>22.090000000000003</v>
      </c>
      <c r="R17" s="38">
        <v>0</v>
      </c>
      <c r="S17" s="38">
        <v>0</v>
      </c>
      <c r="T17" s="37">
        <f>SUMPRODUCT(LTA!J17:AN17,LTA!J$101:AN$101,LTA!J$104:AN$104)</f>
        <v>34.67</v>
      </c>
      <c r="U17" s="37">
        <f>SUMPRODUCT(LTA!J17:AN17,LTA!J$102:AN$102,LTA!J$104:AN$104)</f>
        <v>115.46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-236</v>
      </c>
      <c r="AA17" s="75">
        <f>STOA!I17</f>
        <v>0</v>
      </c>
      <c r="AB17" s="75">
        <f>-STOA!O17</f>
        <v>0</v>
      </c>
      <c r="AC17">
        <f t="shared" si="0"/>
        <v>9.5625617991728777</v>
      </c>
      <c r="AD17">
        <f t="shared" si="1"/>
        <v>654.65576862849423</v>
      </c>
      <c r="AE17">
        <f>'IDT-1'!C17</f>
        <v>0</v>
      </c>
      <c r="AF17" s="24"/>
      <c r="AG17">
        <f t="shared" si="2"/>
        <v>654.65576862849423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605.87279252758299</v>
      </c>
      <c r="P18" s="36">
        <v>68.387387900084036</v>
      </c>
      <c r="Q18" s="36">
        <v>22.090000000000003</v>
      </c>
      <c r="R18" s="38">
        <v>0</v>
      </c>
      <c r="S18" s="38">
        <v>0</v>
      </c>
      <c r="T18" s="37">
        <f>SUMPRODUCT(LTA!J18:AN18,LTA!J$101:AN$101,LTA!J$104:AN$104)</f>
        <v>34.33</v>
      </c>
      <c r="U18" s="37">
        <f>SUMPRODUCT(LTA!J18:AN18,LTA!J$102:AN$102,LTA!J$104:AN$104)</f>
        <v>115.8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-236</v>
      </c>
      <c r="AA18" s="75">
        <f>STOA!I18</f>
        <v>0</v>
      </c>
      <c r="AB18" s="75">
        <f>-STOA!O18</f>
        <v>0</v>
      </c>
      <c r="AC18">
        <f t="shared" si="0"/>
        <v>9.5625617991728777</v>
      </c>
      <c r="AD18">
        <f t="shared" si="1"/>
        <v>654.65576862849423</v>
      </c>
      <c r="AE18">
        <f>'IDT-1'!C18</f>
        <v>0</v>
      </c>
      <c r="AF18" s="24"/>
      <c r="AG18">
        <f t="shared" si="2"/>
        <v>654.65576862849423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605.87279252758299</v>
      </c>
      <c r="P19" s="36">
        <v>68.387387900084036</v>
      </c>
      <c r="Q19" s="36">
        <v>22.090000000000003</v>
      </c>
      <c r="R19" s="38">
        <v>0</v>
      </c>
      <c r="S19" s="38">
        <v>0</v>
      </c>
      <c r="T19" s="37">
        <f>SUMPRODUCT(LTA!J19:AN19,LTA!J$101:AN$101,LTA!J$104:AN$104)</f>
        <v>34.33</v>
      </c>
      <c r="U19" s="37">
        <f>SUMPRODUCT(LTA!J19:AN19,LTA!J$102:AN$102,LTA!J$104:AN$104)</f>
        <v>116.3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-244</v>
      </c>
      <c r="AA19" s="75">
        <f>STOA!I19</f>
        <v>0</v>
      </c>
      <c r="AB19" s="75">
        <f>-STOA!O19</f>
        <v>0</v>
      </c>
      <c r="AC19">
        <f t="shared" si="0"/>
        <v>9.634531060971991</v>
      </c>
      <c r="AD19">
        <f t="shared" si="1"/>
        <v>647.08379936669508</v>
      </c>
      <c r="AE19">
        <f>'IDT-1'!C19</f>
        <v>0</v>
      </c>
      <c r="AF19" s="24"/>
      <c r="AG19">
        <f t="shared" si="2"/>
        <v>647.08379936669508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605.87279252758299</v>
      </c>
      <c r="P20" s="36">
        <v>68.387387900084036</v>
      </c>
      <c r="Q20" s="36">
        <v>22.090000000000003</v>
      </c>
      <c r="R20" s="38">
        <v>0</v>
      </c>
      <c r="S20" s="38">
        <v>0</v>
      </c>
      <c r="T20" s="37">
        <f>SUMPRODUCT(LTA!J20:AN20,LTA!J$101:AN$101,LTA!J$104:AN$104)</f>
        <v>34</v>
      </c>
      <c r="U20" s="37">
        <f>SUMPRODUCT(LTA!J20:AN20,LTA!J$102:AN$102,LTA!J$104:AN$104)</f>
        <v>116.8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-244</v>
      </c>
      <c r="AA20" s="75">
        <f>STOA!I20</f>
        <v>0</v>
      </c>
      <c r="AB20" s="75">
        <f>-STOA!O20</f>
        <v>0</v>
      </c>
      <c r="AC20">
        <f t="shared" si="0"/>
        <v>9.6359590609719916</v>
      </c>
      <c r="AD20">
        <f t="shared" si="1"/>
        <v>647.252371366695</v>
      </c>
      <c r="AE20">
        <f>'IDT-1'!C20</f>
        <v>0</v>
      </c>
      <c r="AF20" s="24"/>
      <c r="AG20">
        <f t="shared" si="2"/>
        <v>647.252371366695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623.68000823542479</v>
      </c>
      <c r="P21" s="36">
        <v>68.387387900084036</v>
      </c>
      <c r="Q21" s="36">
        <v>22.090000000000003</v>
      </c>
      <c r="R21" s="38">
        <v>0</v>
      </c>
      <c r="S21" s="38">
        <v>0</v>
      </c>
      <c r="T21" s="37">
        <f>SUMPRODUCT(LTA!J21:AN21,LTA!J$101:AN$101,LTA!J$104:AN$104)</f>
        <v>33.67</v>
      </c>
      <c r="U21" s="37">
        <f>SUMPRODUCT(LTA!J21:AN21,LTA!J$102:AN$102,LTA!J$104:AN$104)</f>
        <v>116.96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-254</v>
      </c>
      <c r="AA21" s="75">
        <f>STOA!I21</f>
        <v>0</v>
      </c>
      <c r="AB21" s="75">
        <f>-STOA!O21</f>
        <v>0</v>
      </c>
      <c r="AC21">
        <f t="shared" si="0"/>
        <v>9.8688232501667521</v>
      </c>
      <c r="AD21">
        <f t="shared" si="1"/>
        <v>654.65672288534211</v>
      </c>
      <c r="AE21">
        <f>'IDT-1'!C21</f>
        <v>0</v>
      </c>
      <c r="AF21" s="24"/>
      <c r="AG21">
        <f t="shared" si="2"/>
        <v>654.65672288534211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623.68630353422111</v>
      </c>
      <c r="P22" s="36">
        <v>68.387387900084036</v>
      </c>
      <c r="Q22" s="36">
        <v>22.090000000000003</v>
      </c>
      <c r="R22" s="38">
        <v>0</v>
      </c>
      <c r="S22" s="38">
        <v>0</v>
      </c>
      <c r="T22" s="37">
        <f>SUMPRODUCT(LTA!J22:AN22,LTA!J$101:AN$101,LTA!J$104:AN$104)</f>
        <v>33.67</v>
      </c>
      <c r="U22" s="37">
        <f>SUMPRODUCT(LTA!J22:AN22,LTA!J$102:AN$102,LTA!J$104:AN$104)</f>
        <v>116.96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-254</v>
      </c>
      <c r="AA22" s="75">
        <f>STOA!I22</f>
        <v>0</v>
      </c>
      <c r="AB22" s="75">
        <f>-STOA!O22</f>
        <v>0</v>
      </c>
      <c r="AC22">
        <f t="shared" si="0"/>
        <v>9.8688761306766413</v>
      </c>
      <c r="AD22">
        <f t="shared" si="1"/>
        <v>654.66296530362854</v>
      </c>
      <c r="AE22">
        <f>'IDT-1'!C22</f>
        <v>0</v>
      </c>
      <c r="AF22" s="24"/>
      <c r="AG22">
        <f t="shared" si="2"/>
        <v>654.66296530362854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633.50917150164435</v>
      </c>
      <c r="P23" s="36">
        <v>68.387387900084036</v>
      </c>
      <c r="Q23" s="36">
        <v>22.090000000000003</v>
      </c>
      <c r="R23" s="38">
        <v>0</v>
      </c>
      <c r="S23" s="38">
        <v>0</v>
      </c>
      <c r="T23" s="37">
        <f>SUMPRODUCT(LTA!J23:AN23,LTA!J$101:AN$101,LTA!J$104:AN$104)</f>
        <v>25</v>
      </c>
      <c r="U23" s="37">
        <f>SUMPRODUCT(LTA!J23:AN23,LTA!J$102:AN$102,LTA!J$104:AN$104)</f>
        <v>112.96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-256</v>
      </c>
      <c r="AA23" s="75">
        <f>STOA!I23</f>
        <v>0</v>
      </c>
      <c r="AB23" s="75">
        <f>-STOA!O23</f>
        <v>0</v>
      </c>
      <c r="AC23">
        <f t="shared" si="0"/>
        <v>9.8619025370527744</v>
      </c>
      <c r="AD23">
        <f t="shared" si="1"/>
        <v>649.82280686467573</v>
      </c>
      <c r="AE23">
        <f>'IDT-1'!C23</f>
        <v>0</v>
      </c>
      <c r="AF23" s="24"/>
      <c r="AG23">
        <f t="shared" si="2"/>
        <v>649.82280686467573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633.50917150164435</v>
      </c>
      <c r="P24" s="36">
        <v>68.387387900084036</v>
      </c>
      <c r="Q24" s="36">
        <v>22.090000000000003</v>
      </c>
      <c r="R24" s="38">
        <v>0</v>
      </c>
      <c r="S24" s="38">
        <v>0</v>
      </c>
      <c r="T24" s="37">
        <f>SUMPRODUCT(LTA!J24:AN24,LTA!J$101:AN$101,LTA!J$104:AN$104)</f>
        <v>25</v>
      </c>
      <c r="U24" s="37">
        <f>SUMPRODUCT(LTA!J24:AN24,LTA!J$102:AN$102,LTA!J$104:AN$104)</f>
        <v>112.46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-251</v>
      </c>
      <c r="AA24" s="75">
        <f>STOA!I24</f>
        <v>0</v>
      </c>
      <c r="AB24" s="75">
        <f>-STOA!O24</f>
        <v>0</v>
      </c>
      <c r="AC24">
        <f t="shared" si="0"/>
        <v>9.8153467484283308</v>
      </c>
      <c r="AD24">
        <f t="shared" si="1"/>
        <v>654.36936265330019</v>
      </c>
      <c r="AE24">
        <f>'IDT-1'!C24</f>
        <v>0</v>
      </c>
      <c r="AF24" s="24"/>
      <c r="AG24">
        <f t="shared" si="2"/>
        <v>654.36936265330019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643.20381348536966</v>
      </c>
      <c r="P25" s="36">
        <v>68.387387900084036</v>
      </c>
      <c r="Q25" s="36">
        <v>22.090000000000003</v>
      </c>
      <c r="R25" s="38">
        <v>0</v>
      </c>
      <c r="S25" s="38">
        <v>0</v>
      </c>
      <c r="T25" s="37">
        <f>SUMPRODUCT(LTA!J25:AN25,LTA!J$101:AN$101,LTA!J$104:AN$104)</f>
        <v>18.329999999999998</v>
      </c>
      <c r="U25" s="37">
        <f>SUMPRODUCT(LTA!J25:AN25,LTA!J$102:AN$102,LTA!J$104:AN$104)</f>
        <v>112.11999999999999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-251</v>
      </c>
      <c r="AA25" s="75">
        <f>STOA!I25</f>
        <v>0</v>
      </c>
      <c r="AB25" s="75">
        <f>-STOA!O25</f>
        <v>0</v>
      </c>
      <c r="AC25">
        <f t="shared" si="0"/>
        <v>9.8378977410916235</v>
      </c>
      <c r="AD25">
        <f t="shared" si="1"/>
        <v>657.03145364436216</v>
      </c>
      <c r="AE25">
        <f>'IDT-1'!C25</f>
        <v>0</v>
      </c>
      <c r="AF25" s="24"/>
      <c r="AG25">
        <f t="shared" si="2"/>
        <v>657.03145364436216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643.20381348536966</v>
      </c>
      <c r="P26" s="36">
        <v>68.387387900084036</v>
      </c>
      <c r="Q26" s="36">
        <v>22.090000000000003</v>
      </c>
      <c r="R26" s="38">
        <v>0</v>
      </c>
      <c r="S26" s="38">
        <v>0</v>
      </c>
      <c r="T26" s="37">
        <f>SUMPRODUCT(LTA!J26:AN26,LTA!J$101:AN$101,LTA!J$104:AN$104)</f>
        <v>18.329999999999998</v>
      </c>
      <c r="U26" s="37">
        <f>SUMPRODUCT(LTA!J26:AN26,LTA!J$102:AN$102,LTA!J$104:AN$104)</f>
        <v>111.8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-236</v>
      </c>
      <c r="AA26" s="75">
        <f>STOA!I26</f>
        <v>0</v>
      </c>
      <c r="AB26" s="75">
        <f>-STOA!O26</f>
        <v>0</v>
      </c>
      <c r="AC26">
        <f t="shared" si="0"/>
        <v>9.7081423752182872</v>
      </c>
      <c r="AD26">
        <f t="shared" si="1"/>
        <v>671.8412090102355</v>
      </c>
      <c r="AE26">
        <f>'IDT-1'!C26</f>
        <v>0</v>
      </c>
      <c r="AF26" s="24"/>
      <c r="AG26">
        <f t="shared" si="2"/>
        <v>671.8412090102355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5.9421509999999991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650.15481515380259</v>
      </c>
      <c r="P27" s="36">
        <v>68.387387900084036</v>
      </c>
      <c r="Q27" s="36">
        <v>22.090000000000003</v>
      </c>
      <c r="R27" s="38">
        <v>0.42265822784810125</v>
      </c>
      <c r="S27" s="38">
        <v>0</v>
      </c>
      <c r="T27" s="37">
        <f>SUMPRODUCT(LTA!J27:AN27,LTA!J$101:AN$101,LTA!J$104:AN$104)</f>
        <v>18.329999999999998</v>
      </c>
      <c r="U27" s="37">
        <f>SUMPRODUCT(LTA!J27:AN27,LTA!J$102:AN$102,LTA!J$104:AN$104)</f>
        <v>111.3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-214</v>
      </c>
      <c r="AA27" s="75">
        <f>STOA!I27</f>
        <v>0</v>
      </c>
      <c r="AB27" s="75">
        <f>-STOA!O27</f>
        <v>0</v>
      </c>
      <c r="AC27">
        <f t="shared" si="0"/>
        <v>9.5602031865929806</v>
      </c>
      <c r="AD27">
        <f t="shared" si="1"/>
        <v>698.56370549912901</v>
      </c>
      <c r="AE27">
        <f>'IDT-1'!C27</f>
        <v>0</v>
      </c>
      <c r="AF27" s="24"/>
      <c r="AG27">
        <f t="shared" si="2"/>
        <v>698.56370549912901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6.0191400000000002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660.49184992881715</v>
      </c>
      <c r="P28" s="36">
        <v>68.387387900084036</v>
      </c>
      <c r="Q28" s="36">
        <v>22.090000000000003</v>
      </c>
      <c r="R28" s="38">
        <v>2.2400000000000002</v>
      </c>
      <c r="S28" s="38">
        <v>0</v>
      </c>
      <c r="T28" s="37">
        <f>SUMPRODUCT(LTA!J28:AN28,LTA!J$101:AN$101,LTA!J$104:AN$104)</f>
        <v>18.529999999999998</v>
      </c>
      <c r="U28" s="37">
        <f>SUMPRODUCT(LTA!J28:AN28,LTA!J$102:AN$102,LTA!J$104:AN$104)</f>
        <v>111.3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-186</v>
      </c>
      <c r="AA28" s="75">
        <f>STOA!I28</f>
        <v>0</v>
      </c>
      <c r="AB28" s="75">
        <f>-STOA!O28</f>
        <v>0</v>
      </c>
      <c r="AC28">
        <f t="shared" si="0"/>
        <v>9.4274342408922838</v>
      </c>
      <c r="AD28">
        <f t="shared" si="1"/>
        <v>739.1278399919961</v>
      </c>
      <c r="AE28">
        <f>'IDT-1'!C28</f>
        <v>0</v>
      </c>
      <c r="AF28" s="24"/>
      <c r="AG28">
        <f t="shared" si="2"/>
        <v>739.1278399919961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6.0191400000000002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659.29333689151667</v>
      </c>
      <c r="P29" s="36">
        <v>68.387387900084036</v>
      </c>
      <c r="Q29" s="36">
        <v>22.090000000000003</v>
      </c>
      <c r="R29" s="38">
        <v>5.99</v>
      </c>
      <c r="S29" s="38">
        <v>0</v>
      </c>
      <c r="T29" s="37">
        <f>SUMPRODUCT(LTA!J29:AN29,LTA!J$101:AN$101,LTA!J$104:AN$104)</f>
        <v>20.18</v>
      </c>
      <c r="U29" s="37">
        <f>SUMPRODUCT(LTA!J29:AN29,LTA!J$102:AN$102,LTA!J$104:AN$104)</f>
        <v>110.8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-169</v>
      </c>
      <c r="AA29" s="75">
        <f>STOA!I29</f>
        <v>0</v>
      </c>
      <c r="AB29" s="75">
        <f>-STOA!O29</f>
        <v>0</v>
      </c>
      <c r="AC29">
        <f t="shared" si="0"/>
        <v>9.3145170500558461</v>
      </c>
      <c r="AD29">
        <f t="shared" si="1"/>
        <v>759.94224414553196</v>
      </c>
      <c r="AE29">
        <f>'IDT-1'!C29</f>
        <v>0</v>
      </c>
      <c r="AF29" s="24"/>
      <c r="AG29">
        <f t="shared" si="2"/>
        <v>759.94224414553196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6.0191400000000002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45.587856403987217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659.29333689151667</v>
      </c>
      <c r="P30" s="36">
        <v>68.387387900084036</v>
      </c>
      <c r="Q30" s="36">
        <v>22.090000000000003</v>
      </c>
      <c r="R30" s="38">
        <v>12.58</v>
      </c>
      <c r="S30" s="38">
        <v>0</v>
      </c>
      <c r="T30" s="37">
        <f>SUMPRODUCT(LTA!J30:AN30,LTA!J$101:AN$101,LTA!J$104:AN$104)</f>
        <v>22.889999999999997</v>
      </c>
      <c r="U30" s="37">
        <f>SUMPRODUCT(LTA!J30:AN30,LTA!J$102:AN$102,LTA!J$104:AN$104)</f>
        <v>110.46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-178.3</v>
      </c>
      <c r="AA30" s="75">
        <f>STOA!I30</f>
        <v>0</v>
      </c>
      <c r="AB30" s="75">
        <f>-STOA!O30</f>
        <v>0</v>
      </c>
      <c r="AC30">
        <f t="shared" si="0"/>
        <v>9.4685628168973146</v>
      </c>
      <c r="AD30">
        <f t="shared" si="1"/>
        <v>759.44819837869056</v>
      </c>
      <c r="AE30">
        <f>'IDT-1'!C30</f>
        <v>0</v>
      </c>
      <c r="AF30" s="24"/>
      <c r="AG30">
        <f t="shared" si="2"/>
        <v>759.44819837869056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645.59784362310972</v>
      </c>
      <c r="P31" s="36">
        <v>68.387387900084036</v>
      </c>
      <c r="Q31" s="36">
        <v>21.497528451546152</v>
      </c>
      <c r="R31" s="38">
        <v>20.562787418655098</v>
      </c>
      <c r="S31" s="38">
        <v>0</v>
      </c>
      <c r="T31" s="37">
        <f>SUMPRODUCT(LTA!J31:AN31,LTA!J$101:AN$101,LTA!J$104:AN$104)</f>
        <v>30.229999999999997</v>
      </c>
      <c r="U31" s="37">
        <f>SUMPRODUCT(LTA!J31:AN31,LTA!J$102:AN$102,LTA!J$104:AN$104)</f>
        <v>110.11999999999999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-159</v>
      </c>
      <c r="AA31" s="75">
        <f>STOA!I31</f>
        <v>0</v>
      </c>
      <c r="AB31" s="75">
        <f>-STOA!O31</f>
        <v>0</v>
      </c>
      <c r="AC31">
        <f t="shared" si="0"/>
        <v>9.3109059826620282</v>
      </c>
      <c r="AD31">
        <f t="shared" si="1"/>
        <v>779.60067781472026</v>
      </c>
      <c r="AE31">
        <f>'IDT-1'!C31</f>
        <v>0</v>
      </c>
      <c r="AF31" s="24"/>
      <c r="AG31">
        <f t="shared" si="2"/>
        <v>779.60067781472026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6.0191400000000002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645.59784362310972</v>
      </c>
      <c r="P32" s="36">
        <v>68.387387900084036</v>
      </c>
      <c r="Q32" s="36">
        <v>21.497528451546152</v>
      </c>
      <c r="R32" s="38">
        <v>25.3</v>
      </c>
      <c r="S32" s="38">
        <v>0</v>
      </c>
      <c r="T32" s="37">
        <f>SUMPRODUCT(LTA!J32:AN32,LTA!J$101:AN$101,LTA!J$104:AN$104)</f>
        <v>40.739999999999995</v>
      </c>
      <c r="U32" s="37">
        <f>SUMPRODUCT(LTA!J32:AN32,LTA!J$102:AN$102,LTA!J$104:AN$104)</f>
        <v>109.61999999999999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-176</v>
      </c>
      <c r="AA32" s="75">
        <f>STOA!I32</f>
        <v>0</v>
      </c>
      <c r="AB32" s="75">
        <f>-STOA!O32</f>
        <v>0</v>
      </c>
      <c r="AC32">
        <f t="shared" si="0"/>
        <v>9.5787922496684388</v>
      </c>
      <c r="AD32">
        <f t="shared" si="1"/>
        <v>777.08000412905858</v>
      </c>
      <c r="AE32">
        <f>'IDT-1'!C32</f>
        <v>0</v>
      </c>
      <c r="AF32" s="24"/>
      <c r="AG32">
        <f t="shared" si="2"/>
        <v>777.08000412905858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6.0191400000000002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645.35836585112054</v>
      </c>
      <c r="P33" s="36">
        <v>69.094721766031398</v>
      </c>
      <c r="Q33" s="36">
        <v>21.54</v>
      </c>
      <c r="R33" s="38">
        <v>25.3</v>
      </c>
      <c r="S33" s="38">
        <v>0</v>
      </c>
      <c r="T33" s="37">
        <f>SUMPRODUCT(LTA!J33:AN33,LTA!J$101:AN$101,LTA!J$104:AN$104)</f>
        <v>56.04</v>
      </c>
      <c r="U33" s="37">
        <f>SUMPRODUCT(LTA!J33:AN33,LTA!J$102:AN$102,LTA!J$104:AN$104)</f>
        <v>109.11999999999999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-191</v>
      </c>
      <c r="AA33" s="75">
        <f>STOA!I33</f>
        <v>0</v>
      </c>
      <c r="AB33" s="75">
        <f>-STOA!O33</f>
        <v>0</v>
      </c>
      <c r="AC33">
        <f t="shared" si="0"/>
        <v>9.8344663677380346</v>
      </c>
      <c r="AD33">
        <f t="shared" si="1"/>
        <v>777.13465765340095</v>
      </c>
      <c r="AE33">
        <f>'IDT-1'!C33</f>
        <v>0</v>
      </c>
      <c r="AF33" s="24"/>
      <c r="AG33">
        <f t="shared" si="2"/>
        <v>777.13465765340095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6.0191400000000002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628.21164959872544</v>
      </c>
      <c r="P34" s="36">
        <v>69.094721766031398</v>
      </c>
      <c r="Q34" s="36">
        <v>22.34</v>
      </c>
      <c r="R34" s="38">
        <v>25.3</v>
      </c>
      <c r="S34" s="38">
        <v>0</v>
      </c>
      <c r="T34" s="37">
        <f>SUMPRODUCT(LTA!J34:AN34,LTA!J$101:AN$101,LTA!J$104:AN$104)</f>
        <v>73.91</v>
      </c>
      <c r="U34" s="37">
        <f>SUMPRODUCT(LTA!J34:AN34,LTA!J$102:AN$102,LTA!J$104:AN$104)</f>
        <v>108.8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-211</v>
      </c>
      <c r="AA34" s="75">
        <f>STOA!I34</f>
        <v>0</v>
      </c>
      <c r="AB34" s="75">
        <f>-STOA!O34</f>
        <v>0</v>
      </c>
      <c r="AC34">
        <f t="shared" si="0"/>
        <v>10.013997105715697</v>
      </c>
      <c r="AD34">
        <f t="shared" si="1"/>
        <v>758.15841066302823</v>
      </c>
      <c r="AE34">
        <f>'IDT-1'!C34</f>
        <v>0</v>
      </c>
      <c r="AF34" s="24"/>
      <c r="AG34">
        <f t="shared" si="2"/>
        <v>758.15841066302823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6.0191400000000002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625.39440864351423</v>
      </c>
      <c r="P35" s="36">
        <v>68.387088176438027</v>
      </c>
      <c r="Q35" s="36">
        <v>22.093248529411767</v>
      </c>
      <c r="R35" s="38">
        <v>25.3</v>
      </c>
      <c r="S35" s="38">
        <v>0</v>
      </c>
      <c r="T35" s="37">
        <f>SUMPRODUCT(LTA!J35:AN35,LTA!J$101:AN$101,LTA!J$104:AN$104)</f>
        <v>92.03</v>
      </c>
      <c r="U35" s="37">
        <f>SUMPRODUCT(LTA!J35:AN35,LTA!J$102:AN$102,LTA!J$104:AN$104)</f>
        <v>108.46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-239</v>
      </c>
      <c r="AA35" s="75">
        <f>STOA!I35</f>
        <v>0</v>
      </c>
      <c r="AB35" s="75">
        <f>-STOA!O35</f>
        <v>0</v>
      </c>
      <c r="AC35">
        <f t="shared" si="0"/>
        <v>10.368859863483291</v>
      </c>
      <c r="AD35">
        <f t="shared" si="1"/>
        <v>743.8119218898679</v>
      </c>
      <c r="AE35">
        <f>'IDT-1'!C35</f>
        <v>0</v>
      </c>
      <c r="AF35" s="24"/>
      <c r="AG35">
        <f t="shared" si="2"/>
        <v>743.8119218898679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6.0191400000000002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626.42779809185674</v>
      </c>
      <c r="P36" s="36">
        <v>68.387088176438027</v>
      </c>
      <c r="Q36" s="36">
        <v>22.093248529411767</v>
      </c>
      <c r="R36" s="38">
        <v>25.3</v>
      </c>
      <c r="S36" s="38">
        <v>0</v>
      </c>
      <c r="T36" s="37">
        <f>SUMPRODUCT(LTA!J36:AN36,LTA!J$101:AN$101,LTA!J$104:AN$104)</f>
        <v>111.07</v>
      </c>
      <c r="U36" s="37">
        <f>SUMPRODUCT(LTA!J36:AN36,LTA!J$102:AN$102,LTA!J$104:AN$104)</f>
        <v>108.3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-264</v>
      </c>
      <c r="AA36" s="75">
        <f>STOA!I36</f>
        <v>0</v>
      </c>
      <c r="AB36" s="75">
        <f>-STOA!O36</f>
        <v>0</v>
      </c>
      <c r="AC36">
        <f t="shared" si="0"/>
        <v>10.747911277971596</v>
      </c>
      <c r="AD36">
        <f t="shared" si="1"/>
        <v>738.34625992372196</v>
      </c>
      <c r="AE36">
        <f>'IDT-1'!C36</f>
        <v>0</v>
      </c>
      <c r="AF36" s="24"/>
      <c r="AG36">
        <f t="shared" si="2"/>
        <v>738.34625992372196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6.0191400000000002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616.22936906288919</v>
      </c>
      <c r="P37" s="36">
        <v>68.39</v>
      </c>
      <c r="Q37" s="36">
        <v>11.573000518672199</v>
      </c>
      <c r="R37" s="38">
        <v>25.3</v>
      </c>
      <c r="S37" s="38">
        <v>0</v>
      </c>
      <c r="T37" s="37">
        <f>SUMPRODUCT(LTA!J37:AN37,LTA!J$101:AN$101,LTA!J$104:AN$104)</f>
        <v>136.74</v>
      </c>
      <c r="U37" s="37">
        <f>SUMPRODUCT(LTA!J37:AN37,LTA!J$102:AN$102,LTA!J$104:AN$104)</f>
        <v>84.8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-246.41</v>
      </c>
      <c r="AA37" s="75">
        <f>STOA!I37</f>
        <v>0</v>
      </c>
      <c r="AB37" s="75">
        <f>-STOA!O37</f>
        <v>0</v>
      </c>
      <c r="AC37">
        <f t="shared" si="0"/>
        <v>10.460021191981685</v>
      </c>
      <c r="AD37">
        <f t="shared" si="1"/>
        <v>739.69052838957964</v>
      </c>
      <c r="AE37">
        <f>'IDT-1'!C37</f>
        <v>0</v>
      </c>
      <c r="AF37" s="24"/>
      <c r="AG37">
        <f t="shared" si="2"/>
        <v>739.69052838957964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6.0191400000000002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612.78843161961674</v>
      </c>
      <c r="P38" s="36">
        <v>68.39</v>
      </c>
      <c r="Q38" s="36">
        <v>11.573000518672199</v>
      </c>
      <c r="R38" s="38">
        <v>25.3</v>
      </c>
      <c r="S38" s="38">
        <v>0</v>
      </c>
      <c r="T38" s="37">
        <f>SUMPRODUCT(LTA!J38:AN38,LTA!J$101:AN$101,LTA!J$104:AN$104)</f>
        <v>155.06</v>
      </c>
      <c r="U38" s="37">
        <f>SUMPRODUCT(LTA!J38:AN38,LTA!J$102:AN$102,LTA!J$104:AN$104)</f>
        <v>84.64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-294</v>
      </c>
      <c r="AA38" s="75">
        <f>STOA!I38</f>
        <v>0</v>
      </c>
      <c r="AB38" s="75">
        <f>-STOA!O38</f>
        <v>0</v>
      </c>
      <c r="AC38">
        <f t="shared" si="0"/>
        <v>10.986803713585667</v>
      </c>
      <c r="AD38">
        <f t="shared" si="1"/>
        <v>706.29280842470314</v>
      </c>
      <c r="AE38">
        <f>'IDT-1'!C38</f>
        <v>0</v>
      </c>
      <c r="AF38" s="24"/>
      <c r="AG38">
        <f t="shared" si="2"/>
        <v>706.29280842470314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6.0191400000000002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612.91391383798259</v>
      </c>
      <c r="P39" s="36">
        <v>68.39</v>
      </c>
      <c r="Q39" s="36">
        <v>11.573000518672199</v>
      </c>
      <c r="R39" s="38">
        <v>25.3</v>
      </c>
      <c r="S39" s="38">
        <v>0</v>
      </c>
      <c r="T39" s="37">
        <f>SUMPRODUCT(LTA!J39:AN39,LTA!J$101:AN$101,LTA!J$104:AN$104)</f>
        <v>169.84</v>
      </c>
      <c r="U39" s="37">
        <f>SUMPRODUCT(LTA!J39:AN39,LTA!J$102:AN$102,LTA!J$104:AN$104)</f>
        <v>84.48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-249</v>
      </c>
      <c r="AA39" s="75">
        <f>STOA!I39</f>
        <v>0</v>
      </c>
      <c r="AB39" s="75">
        <f>-STOA!O39</f>
        <v>0</v>
      </c>
      <c r="AC39">
        <f t="shared" si="0"/>
        <v>10.730041568979926</v>
      </c>
      <c r="AD39">
        <f t="shared" si="1"/>
        <v>766.22683278767477</v>
      </c>
      <c r="AE39">
        <f>'IDT-1'!C39</f>
        <v>0</v>
      </c>
      <c r="AF39" s="24"/>
      <c r="AG39">
        <f t="shared" si="2"/>
        <v>766.22683278767477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6.0191400000000002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610.26779985159078</v>
      </c>
      <c r="P40" s="36">
        <v>68.385300948192935</v>
      </c>
      <c r="Q40" s="36">
        <v>11.573000518672199</v>
      </c>
      <c r="R40" s="38">
        <v>25.3</v>
      </c>
      <c r="S40" s="38">
        <v>0</v>
      </c>
      <c r="T40" s="37">
        <f>SUMPRODUCT(LTA!J40:AN40,LTA!J$101:AN$101,LTA!J$104:AN$104)</f>
        <v>186.03</v>
      </c>
      <c r="U40" s="37">
        <f>SUMPRODUCT(LTA!J40:AN40,LTA!J$102:AN$102,LTA!J$104:AN$104)</f>
        <v>84.48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-249</v>
      </c>
      <c r="AA40" s="75">
        <f>STOA!I40</f>
        <v>0</v>
      </c>
      <c r="AB40" s="75">
        <f>-STOA!O40</f>
        <v>0</v>
      </c>
      <c r="AC40">
        <f t="shared" si="0"/>
        <v>10.843770739459055</v>
      </c>
      <c r="AD40">
        <f t="shared" si="1"/>
        <v>779.65229057899671</v>
      </c>
      <c r="AE40">
        <f>'IDT-1'!C40</f>
        <v>0</v>
      </c>
      <c r="AF40" s="24"/>
      <c r="AG40">
        <f t="shared" si="2"/>
        <v>779.65229057899671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606.95866042202965</v>
      </c>
      <c r="P41" s="36">
        <v>68.385300948192935</v>
      </c>
      <c r="Q41" s="36">
        <v>11.573000518672199</v>
      </c>
      <c r="R41" s="38">
        <v>25.3</v>
      </c>
      <c r="S41" s="38">
        <v>0</v>
      </c>
      <c r="T41" s="37">
        <f>SUMPRODUCT(LTA!J41:AN41,LTA!J$101:AN$101,LTA!J$104:AN$104)</f>
        <v>202.46</v>
      </c>
      <c r="U41" s="37">
        <f>SUMPRODUCT(LTA!J41:AN41,LTA!J$102:AN$102,LTA!J$104:AN$104)</f>
        <v>84.48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-244</v>
      </c>
      <c r="AA41" s="75">
        <f>STOA!I41</f>
        <v>0</v>
      </c>
      <c r="AB41" s="75">
        <f>-STOA!O41</f>
        <v>0</v>
      </c>
      <c r="AC41">
        <f t="shared" si="0"/>
        <v>10.913001983626295</v>
      </c>
      <c r="AD41">
        <f t="shared" si="1"/>
        <v>797.86722990526857</v>
      </c>
      <c r="AE41">
        <f>'IDT-1'!C41</f>
        <v>0</v>
      </c>
      <c r="AF41" s="24"/>
      <c r="AG41">
        <f t="shared" si="2"/>
        <v>797.86722990526857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606.95866042202965</v>
      </c>
      <c r="P42" s="36">
        <v>68.385300948192935</v>
      </c>
      <c r="Q42" s="36">
        <v>11.573000518672199</v>
      </c>
      <c r="R42" s="38">
        <v>25.3</v>
      </c>
      <c r="S42" s="38">
        <v>0</v>
      </c>
      <c r="T42" s="37">
        <f>SUMPRODUCT(LTA!J42:AN42,LTA!J$101:AN$101,LTA!J$104:AN$104)</f>
        <v>214.5</v>
      </c>
      <c r="U42" s="37">
        <f>SUMPRODUCT(LTA!J42:AN42,LTA!J$102:AN$102,LTA!J$104:AN$104)</f>
        <v>84.48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-244</v>
      </c>
      <c r="AA42" s="75">
        <f>STOA!I42</f>
        <v>0</v>
      </c>
      <c r="AB42" s="75">
        <f>-STOA!O42</f>
        <v>0</v>
      </c>
      <c r="AC42">
        <f t="shared" si="0"/>
        <v>11.014137983626295</v>
      </c>
      <c r="AD42">
        <f t="shared" si="1"/>
        <v>809.80609390526854</v>
      </c>
      <c r="AE42">
        <f>'IDT-1'!C42</f>
        <v>0</v>
      </c>
      <c r="AF42" s="24"/>
      <c r="AG42">
        <f t="shared" si="2"/>
        <v>809.80609390526854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600.90724490791058</v>
      </c>
      <c r="P43" s="36">
        <v>68.385300948192935</v>
      </c>
      <c r="Q43" s="36">
        <v>11.573000518672199</v>
      </c>
      <c r="R43" s="38">
        <v>25.3</v>
      </c>
      <c r="S43" s="38">
        <v>0</v>
      </c>
      <c r="T43" s="37">
        <f>SUMPRODUCT(LTA!J43:AN43,LTA!J$101:AN$101,LTA!J$104:AN$104)</f>
        <v>223.46</v>
      </c>
      <c r="U43" s="37">
        <f>SUMPRODUCT(LTA!J43:AN43,LTA!J$102:AN$102,LTA!J$104:AN$104)</f>
        <v>65.88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-244</v>
      </c>
      <c r="AA43" s="75">
        <f>STOA!I43</f>
        <v>0</v>
      </c>
      <c r="AB43" s="75">
        <f>-STOA!O43</f>
        <v>0</v>
      </c>
      <c r="AC43">
        <f t="shared" si="0"/>
        <v>10.882330093307697</v>
      </c>
      <c r="AD43">
        <f t="shared" si="1"/>
        <v>794.24648628146815</v>
      </c>
      <c r="AE43">
        <f>'IDT-1'!C43</f>
        <v>0</v>
      </c>
      <c r="AF43" s="24"/>
      <c r="AG43">
        <f t="shared" si="2"/>
        <v>794.24648628146815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600.90724490791058</v>
      </c>
      <c r="P44" s="36">
        <v>68.385300948192935</v>
      </c>
      <c r="Q44" s="36">
        <v>11.573000518672199</v>
      </c>
      <c r="R44" s="38">
        <v>25.3</v>
      </c>
      <c r="S44" s="38">
        <v>0</v>
      </c>
      <c r="T44" s="37">
        <f>SUMPRODUCT(LTA!J44:AN44,LTA!J$101:AN$101,LTA!J$104:AN$104)</f>
        <v>235.84</v>
      </c>
      <c r="U44" s="37">
        <f>SUMPRODUCT(LTA!J44:AN44,LTA!J$102:AN$102,LTA!J$104:AN$104)</f>
        <v>65.88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-244</v>
      </c>
      <c r="AA44" s="75">
        <f>STOA!I44</f>
        <v>0</v>
      </c>
      <c r="AB44" s="75">
        <f>-STOA!O44</f>
        <v>0</v>
      </c>
      <c r="AC44">
        <f t="shared" si="0"/>
        <v>10.986322093307695</v>
      </c>
      <c r="AD44">
        <f t="shared" si="1"/>
        <v>806.52249428146808</v>
      </c>
      <c r="AE44">
        <f>'IDT-1'!C44</f>
        <v>0</v>
      </c>
      <c r="AF44" s="24"/>
      <c r="AG44">
        <f t="shared" si="2"/>
        <v>806.52249428146808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600.93483026444949</v>
      </c>
      <c r="P45" s="36">
        <v>41.466503962232338</v>
      </c>
      <c r="Q45" s="36">
        <v>11.573000518672199</v>
      </c>
      <c r="R45" s="38">
        <v>25.3</v>
      </c>
      <c r="S45" s="38">
        <v>0</v>
      </c>
      <c r="T45" s="37">
        <f>SUMPRODUCT(LTA!J45:AN45,LTA!J$101:AN$101,LTA!J$104:AN$104)</f>
        <v>242.22</v>
      </c>
      <c r="U45" s="37">
        <f>SUMPRODUCT(LTA!J45:AN45,LTA!J$102:AN$102,LTA!J$104:AN$104)</f>
        <v>57.2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-203</v>
      </c>
      <c r="AA45" s="75">
        <f>STOA!I45</f>
        <v>0</v>
      </c>
      <c r="AB45" s="75">
        <f>-STOA!O45</f>
        <v>0</v>
      </c>
      <c r="AC45">
        <f t="shared" si="0"/>
        <v>10.393798448900101</v>
      </c>
      <c r="AD45">
        <f t="shared" si="1"/>
        <v>818.92380629645379</v>
      </c>
      <c r="AE45">
        <f>'IDT-1'!C45</f>
        <v>0</v>
      </c>
      <c r="AF45" s="24"/>
      <c r="AG45">
        <f t="shared" si="2"/>
        <v>818.92380629645379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598.56473515159337</v>
      </c>
      <c r="P46" s="36">
        <v>41.466503962232338</v>
      </c>
      <c r="Q46" s="36">
        <v>11.573000518672199</v>
      </c>
      <c r="R46" s="38">
        <v>25.3</v>
      </c>
      <c r="S46" s="38">
        <v>0</v>
      </c>
      <c r="T46" s="37">
        <f>SUMPRODUCT(LTA!J46:AN46,LTA!J$101:AN$101,LTA!J$104:AN$104)</f>
        <v>244.93</v>
      </c>
      <c r="U46" s="37">
        <f>SUMPRODUCT(LTA!J46:AN46,LTA!J$102:AN$102,LTA!J$104:AN$104)</f>
        <v>57.2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-198</v>
      </c>
      <c r="AA46" s="75">
        <f>STOA!I46</f>
        <v>0</v>
      </c>
      <c r="AB46" s="75">
        <f>-STOA!O46</f>
        <v>0</v>
      </c>
      <c r="AC46">
        <f t="shared" si="0"/>
        <v>10.354297861327666</v>
      </c>
      <c r="AD46">
        <f t="shared" si="1"/>
        <v>824.30321177117025</v>
      </c>
      <c r="AE46">
        <f>'IDT-1'!C46</f>
        <v>0</v>
      </c>
      <c r="AF46" s="24"/>
      <c r="AG46">
        <f t="shared" si="2"/>
        <v>824.30321177117025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598.47098478337227</v>
      </c>
      <c r="P47" s="36">
        <v>38.35</v>
      </c>
      <c r="Q47" s="36">
        <v>11.573000518672199</v>
      </c>
      <c r="R47" s="38">
        <v>25.3</v>
      </c>
      <c r="S47" s="38">
        <v>0</v>
      </c>
      <c r="T47" s="37">
        <f>SUMPRODUCT(LTA!J47:AN47,LTA!J$101:AN$101,LTA!J$104:AN$104)</f>
        <v>245.59</v>
      </c>
      <c r="U47" s="37">
        <f>SUMPRODUCT(LTA!J47:AN47,LTA!J$102:AN$102,LTA!J$104:AN$104)</f>
        <v>57.2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-193</v>
      </c>
      <c r="AA47" s="75">
        <f>STOA!I47</f>
        <v>0</v>
      </c>
      <c r="AB47" s="75">
        <f>-STOA!O47</f>
        <v>0</v>
      </c>
      <c r="AC47">
        <f t="shared" si="0"/>
        <v>10.290519936327412</v>
      </c>
      <c r="AD47">
        <f t="shared" si="1"/>
        <v>826.81673536571702</v>
      </c>
      <c r="AE47">
        <f>'IDT-1'!C47</f>
        <v>0</v>
      </c>
      <c r="AF47" s="24"/>
      <c r="AG47">
        <f t="shared" si="2"/>
        <v>826.81673536571702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600.06813881537232</v>
      </c>
      <c r="P48" s="36">
        <v>38.35</v>
      </c>
      <c r="Q48" s="36">
        <v>11.573000518672199</v>
      </c>
      <c r="R48" s="38">
        <v>25.3</v>
      </c>
      <c r="S48" s="38">
        <v>0</v>
      </c>
      <c r="T48" s="37">
        <f>SUMPRODUCT(LTA!J48:AN48,LTA!J$101:AN$101,LTA!J$104:AN$104)</f>
        <v>245.66</v>
      </c>
      <c r="U48" s="37">
        <f>SUMPRODUCT(LTA!J48:AN48,LTA!J$102:AN$102,LTA!J$104:AN$104)</f>
        <v>57.2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-188</v>
      </c>
      <c r="AA48" s="75">
        <f>STOA!I48</f>
        <v>0</v>
      </c>
      <c r="AB48" s="75">
        <f>-STOA!O48</f>
        <v>0</v>
      </c>
      <c r="AC48">
        <f t="shared" si="0"/>
        <v>10.262168241571766</v>
      </c>
      <c r="AD48">
        <f t="shared" si="1"/>
        <v>833.51224109247278</v>
      </c>
      <c r="AE48">
        <f>'IDT-1'!C48</f>
        <v>0</v>
      </c>
      <c r="AF48" s="24"/>
      <c r="AG48">
        <f t="shared" si="2"/>
        <v>833.51224109247278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603.1983531469557</v>
      </c>
      <c r="P49" s="36">
        <v>41.466503962232338</v>
      </c>
      <c r="Q49" s="36">
        <v>11.573000518672199</v>
      </c>
      <c r="R49" s="38">
        <v>25.3</v>
      </c>
      <c r="S49" s="38">
        <v>0</v>
      </c>
      <c r="T49" s="37">
        <f>SUMPRODUCT(LTA!J49:AN49,LTA!J$101:AN$101,LTA!J$104:AN$104)</f>
        <v>244.92000000000002</v>
      </c>
      <c r="U49" s="37">
        <f>SUMPRODUCT(LTA!J49:AN49,LTA!J$102:AN$102,LTA!J$104:AN$104)</f>
        <v>57.2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-173</v>
      </c>
      <c r="AA49" s="75">
        <f>STOA!I49</f>
        <v>0</v>
      </c>
      <c r="AB49" s="75">
        <f>-STOA!O49</f>
        <v>0</v>
      </c>
      <c r="AC49">
        <f t="shared" si="0"/>
        <v>10.181357309366481</v>
      </c>
      <c r="AD49">
        <f t="shared" si="1"/>
        <v>854.09977031849382</v>
      </c>
      <c r="AE49">
        <f>'IDT-1'!C49</f>
        <v>0</v>
      </c>
      <c r="AF49" s="24"/>
      <c r="AG49">
        <f t="shared" si="2"/>
        <v>854.09977031849382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603.1983531469557</v>
      </c>
      <c r="P50" s="36">
        <v>41.466503962232338</v>
      </c>
      <c r="Q50" s="36">
        <v>11.573000518672199</v>
      </c>
      <c r="R50" s="38">
        <v>25.3</v>
      </c>
      <c r="S50" s="38">
        <v>0</v>
      </c>
      <c r="T50" s="37">
        <f>SUMPRODUCT(LTA!J50:AN50,LTA!J$101:AN$101,LTA!J$104:AN$104)</f>
        <v>244.92000000000002</v>
      </c>
      <c r="U50" s="37">
        <f>SUMPRODUCT(LTA!J50:AN50,LTA!J$102:AN$102,LTA!J$104:AN$104)</f>
        <v>57.2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-163</v>
      </c>
      <c r="AA50" s="75">
        <f>STOA!I50</f>
        <v>0</v>
      </c>
      <c r="AB50" s="75">
        <f>-STOA!O50</f>
        <v>0</v>
      </c>
      <c r="AC50">
        <f t="shared" si="0"/>
        <v>10.09664573211759</v>
      </c>
      <c r="AD50">
        <f t="shared" si="1"/>
        <v>864.18448189574269</v>
      </c>
      <c r="AE50">
        <f>'IDT-1'!C50</f>
        <v>0</v>
      </c>
      <c r="AF50" s="24"/>
      <c r="AG50">
        <f t="shared" si="2"/>
        <v>864.18448189574269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588.57830885124156</v>
      </c>
      <c r="P51" s="36">
        <v>33.746956717763751</v>
      </c>
      <c r="Q51" s="36">
        <v>11.280000000000001</v>
      </c>
      <c r="R51" s="38">
        <v>25.3</v>
      </c>
      <c r="S51" s="38">
        <v>0</v>
      </c>
      <c r="T51" s="37">
        <f>SUMPRODUCT(LTA!J51:AN51,LTA!J$101:AN$101,LTA!J$104:AN$104)</f>
        <v>244.25</v>
      </c>
      <c r="U51" s="37">
        <f>SUMPRODUCT(LTA!J51:AN51,LTA!J$102:AN$102,LTA!J$104:AN$104)</f>
        <v>57.2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-142</v>
      </c>
      <c r="AA51" s="75">
        <f>STOA!I51</f>
        <v>0</v>
      </c>
      <c r="AB51" s="75">
        <f>-STOA!O51</f>
        <v>0</v>
      </c>
      <c r="AC51">
        <f t="shared" si="0"/>
        <v>9.824663539299209</v>
      </c>
      <c r="AD51">
        <f t="shared" si="1"/>
        <v>850.15387202970612</v>
      </c>
      <c r="AE51">
        <f>'IDT-1'!C51</f>
        <v>0</v>
      </c>
      <c r="AF51" s="24"/>
      <c r="AG51">
        <f t="shared" si="2"/>
        <v>850.15387202970612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588.57830885124156</v>
      </c>
      <c r="P52" s="36">
        <v>33.746956717763751</v>
      </c>
      <c r="Q52" s="36">
        <v>11.280000000000001</v>
      </c>
      <c r="R52" s="38">
        <v>25.3</v>
      </c>
      <c r="S52" s="38">
        <v>0</v>
      </c>
      <c r="T52" s="37">
        <f>SUMPRODUCT(LTA!J52:AN52,LTA!J$101:AN$101,LTA!J$104:AN$104)</f>
        <v>244.25</v>
      </c>
      <c r="U52" s="37">
        <f>SUMPRODUCT(LTA!J52:AN52,LTA!J$102:AN$102,LTA!J$104:AN$104)</f>
        <v>57.2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-137</v>
      </c>
      <c r="AA52" s="75">
        <f>STOA!I52</f>
        <v>0</v>
      </c>
      <c r="AB52" s="75">
        <f>-STOA!O52</f>
        <v>0</v>
      </c>
      <c r="AC52">
        <f t="shared" si="0"/>
        <v>9.7823077506747627</v>
      </c>
      <c r="AD52">
        <f t="shared" si="1"/>
        <v>855.1962278183305</v>
      </c>
      <c r="AE52">
        <f>'IDT-1'!C52</f>
        <v>0</v>
      </c>
      <c r="AF52" s="24"/>
      <c r="AG52">
        <f t="shared" si="2"/>
        <v>855.1962278183305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580.43456369898308</v>
      </c>
      <c r="P53" s="36">
        <v>33.746956717763751</v>
      </c>
      <c r="Q53" s="36">
        <v>11.16</v>
      </c>
      <c r="R53" s="38">
        <v>25.3</v>
      </c>
      <c r="S53" s="38">
        <v>0</v>
      </c>
      <c r="T53" s="37">
        <f>SUMPRODUCT(LTA!J53:AN53,LTA!J$101:AN$101,LTA!J$104:AN$104)</f>
        <v>244.25</v>
      </c>
      <c r="U53" s="37">
        <f>SUMPRODUCT(LTA!J53:AN53,LTA!J$102:AN$102,LTA!J$104:AN$104)</f>
        <v>57.2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-132</v>
      </c>
      <c r="AA53" s="75">
        <f>STOA!I53</f>
        <v>0</v>
      </c>
      <c r="AB53" s="75">
        <f>-STOA!O53</f>
        <v>0</v>
      </c>
      <c r="AC53">
        <f t="shared" si="0"/>
        <v>9.5688826100726772</v>
      </c>
      <c r="AD53">
        <f t="shared" si="1"/>
        <v>864.14590780667413</v>
      </c>
      <c r="AE53">
        <f>'IDT-1'!C53</f>
        <v>0</v>
      </c>
      <c r="AF53" s="24"/>
      <c r="AG53">
        <f t="shared" si="2"/>
        <v>864.14590780667413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580.43456369898308</v>
      </c>
      <c r="P54" s="36">
        <v>33.746956717763751</v>
      </c>
      <c r="Q54" s="36">
        <v>11.16</v>
      </c>
      <c r="R54" s="38">
        <v>25.3</v>
      </c>
      <c r="S54" s="38">
        <v>0</v>
      </c>
      <c r="T54" s="37">
        <f>SUMPRODUCT(LTA!J54:AN54,LTA!J$101:AN$101,LTA!J$104:AN$104)</f>
        <v>244.25</v>
      </c>
      <c r="U54" s="37">
        <f>SUMPRODUCT(LTA!J54:AN54,LTA!J$102:AN$102,LTA!J$104:AN$104)</f>
        <v>57.2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-132</v>
      </c>
      <c r="AA54" s="75">
        <f>STOA!I54</f>
        <v>0</v>
      </c>
      <c r="AB54" s="75">
        <f>-STOA!O54</f>
        <v>0</v>
      </c>
      <c r="AC54">
        <f t="shared" si="0"/>
        <v>9.5688826100726772</v>
      </c>
      <c r="AD54">
        <f t="shared" si="1"/>
        <v>864.14590780667413</v>
      </c>
      <c r="AE54">
        <f>'IDT-1'!C54</f>
        <v>0</v>
      </c>
      <c r="AF54" s="24"/>
      <c r="AG54">
        <f t="shared" si="2"/>
        <v>864.14590780667413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573.27797977055673</v>
      </c>
      <c r="P55" s="36">
        <v>33.746956717763751</v>
      </c>
      <c r="Q55" s="36">
        <v>11.16</v>
      </c>
      <c r="R55" s="38">
        <v>25.3</v>
      </c>
      <c r="S55" s="38">
        <v>0</v>
      </c>
      <c r="T55" s="37">
        <f>SUMPRODUCT(LTA!J55:AN55,LTA!J$101:AN$101,LTA!J$104:AN$104)</f>
        <v>238.51</v>
      </c>
      <c r="U55" s="37">
        <f>SUMPRODUCT(LTA!J55:AN55,LTA!J$102:AN$102,LTA!J$104:AN$104)</f>
        <v>57.2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-167</v>
      </c>
      <c r="AA55" s="75">
        <f>STOA!I55</f>
        <v>0</v>
      </c>
      <c r="AB55" s="75">
        <f>-STOA!O55</f>
        <v>0</v>
      </c>
      <c r="AC55">
        <f t="shared" si="0"/>
        <v>9.9595658254450132</v>
      </c>
      <c r="AD55">
        <f t="shared" si="1"/>
        <v>839.96864066287549</v>
      </c>
      <c r="AE55">
        <f>'IDT-1'!C55</f>
        <v>0</v>
      </c>
      <c r="AF55" s="24"/>
      <c r="AG55">
        <f t="shared" si="2"/>
        <v>839.96864066287549</v>
      </c>
      <c r="AI55" s="34">
        <f>PXIL!I55</f>
        <v>0</v>
      </c>
      <c r="AJ55" s="34">
        <f>PXIL!O55</f>
        <v>0</v>
      </c>
      <c r="AK55" s="34">
        <f>RTM_IEX!I55</f>
        <v>24.11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573.27797977055673</v>
      </c>
      <c r="P56" s="36">
        <v>33.746956717763751</v>
      </c>
      <c r="Q56" s="36">
        <v>11.16</v>
      </c>
      <c r="R56" s="38">
        <v>25.3</v>
      </c>
      <c r="S56" s="38">
        <v>0</v>
      </c>
      <c r="T56" s="37">
        <f>SUMPRODUCT(LTA!J56:AN56,LTA!J$101:AN$101,LTA!J$104:AN$104)</f>
        <v>239.43</v>
      </c>
      <c r="U56" s="37">
        <f>SUMPRODUCT(LTA!J56:AN56,LTA!J$102:AN$102,LTA!J$104:AN$104)</f>
        <v>57.2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-182</v>
      </c>
      <c r="AA56" s="75">
        <f>STOA!I56</f>
        <v>0</v>
      </c>
      <c r="AB56" s="75">
        <f>-STOA!O56</f>
        <v>0</v>
      </c>
      <c r="AC56">
        <f t="shared" si="0"/>
        <v>10.151145191318349</v>
      </c>
      <c r="AD56">
        <f t="shared" si="1"/>
        <v>832.45706129700204</v>
      </c>
      <c r="AE56">
        <f>'IDT-1'!C56</f>
        <v>0</v>
      </c>
      <c r="AF56" s="24"/>
      <c r="AG56">
        <f t="shared" si="2"/>
        <v>832.45706129700204</v>
      </c>
      <c r="AI56" s="34">
        <f>PXIL!I56</f>
        <v>0</v>
      </c>
      <c r="AJ56" s="34">
        <f>PXIL!O56</f>
        <v>0</v>
      </c>
      <c r="AK56" s="34">
        <f>RTM_IEX!I56</f>
        <v>30.87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573.21523878835251</v>
      </c>
      <c r="P57" s="36">
        <v>33.746956717763751</v>
      </c>
      <c r="Q57" s="36">
        <v>11.16</v>
      </c>
      <c r="R57" s="38">
        <v>25.3</v>
      </c>
      <c r="S57" s="38">
        <v>0</v>
      </c>
      <c r="T57" s="37">
        <f>SUMPRODUCT(LTA!J57:AN57,LTA!J$101:AN$101,LTA!J$104:AN$104)</f>
        <v>234.96</v>
      </c>
      <c r="U57" s="37">
        <f>SUMPRODUCT(LTA!J57:AN57,LTA!J$102:AN$102,LTA!J$104:AN$104)</f>
        <v>57.2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-192</v>
      </c>
      <c r="AA57" s="75">
        <f>STOA!I57</f>
        <v>0</v>
      </c>
      <c r="AB57" s="75">
        <f>-STOA!O57</f>
        <v>0</v>
      </c>
      <c r="AC57">
        <f t="shared" si="0"/>
        <v>10.278673744316723</v>
      </c>
      <c r="AD57">
        <f t="shared" si="1"/>
        <v>827.42679176179956</v>
      </c>
      <c r="AE57">
        <f>'IDT-1'!C57</f>
        <v>0</v>
      </c>
      <c r="AF57" s="24"/>
      <c r="AG57">
        <f t="shared" si="2"/>
        <v>827.42679176179956</v>
      </c>
      <c r="AI57" s="34">
        <f>PXIL!I57</f>
        <v>0</v>
      </c>
      <c r="AJ57" s="34">
        <f>PXIL!O57</f>
        <v>0</v>
      </c>
      <c r="AK57" s="34">
        <f>RTM_IEX!I57</f>
        <v>40.5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572.49690729079134</v>
      </c>
      <c r="P58" s="36">
        <v>33.746956717763751</v>
      </c>
      <c r="Q58" s="36">
        <v>11.16</v>
      </c>
      <c r="R58" s="38">
        <v>25.3</v>
      </c>
      <c r="S58" s="38">
        <v>0</v>
      </c>
      <c r="T58" s="37">
        <f>SUMPRODUCT(LTA!J58:AN58,LTA!J$101:AN$101,LTA!J$104:AN$104)</f>
        <v>234.86</v>
      </c>
      <c r="U58" s="37">
        <f>SUMPRODUCT(LTA!J58:AN58,LTA!J$102:AN$102,LTA!J$104:AN$104)</f>
        <v>57.2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-182</v>
      </c>
      <c r="AA58" s="75">
        <f>STOA!I58</f>
        <v>0</v>
      </c>
      <c r="AB58" s="75">
        <f>-STOA!O58</f>
        <v>0</v>
      </c>
      <c r="AC58">
        <f t="shared" si="0"/>
        <v>10.211364182488319</v>
      </c>
      <c r="AD58">
        <f t="shared" si="1"/>
        <v>839.5657698260668</v>
      </c>
      <c r="AE58">
        <f>'IDT-1'!C58</f>
        <v>0</v>
      </c>
      <c r="AF58" s="24"/>
      <c r="AG58">
        <f t="shared" si="2"/>
        <v>839.5657698260668</v>
      </c>
      <c r="AI58" s="34">
        <f>PXIL!I58</f>
        <v>0</v>
      </c>
      <c r="AJ58" s="34">
        <f>PXIL!O58</f>
        <v>0</v>
      </c>
      <c r="AK58" s="34">
        <f>RTM_IEX!I58</f>
        <v>43.39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595.12058520151129</v>
      </c>
      <c r="P59" s="36">
        <v>33.746956717763751</v>
      </c>
      <c r="Q59" s="36">
        <v>11.16</v>
      </c>
      <c r="R59" s="38">
        <v>25.3</v>
      </c>
      <c r="S59" s="38">
        <v>0</v>
      </c>
      <c r="T59" s="37">
        <f>SUMPRODUCT(LTA!J59:AN59,LTA!J$101:AN$101,LTA!J$104:AN$104)</f>
        <v>237.75</v>
      </c>
      <c r="U59" s="37">
        <f>SUMPRODUCT(LTA!J59:AN59,LTA!J$102:AN$102,LTA!J$104:AN$104)</f>
        <v>57.2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-188</v>
      </c>
      <c r="AA59" s="75">
        <f>STOA!I59</f>
        <v>0</v>
      </c>
      <c r="AB59" s="75">
        <f>-STOA!O59</f>
        <v>0</v>
      </c>
      <c r="AC59">
        <f t="shared" si="0"/>
        <v>10.411658023287703</v>
      </c>
      <c r="AD59">
        <f t="shared" si="1"/>
        <v>851.15915389598729</v>
      </c>
      <c r="AE59">
        <f>'IDT-1'!C59</f>
        <v>0</v>
      </c>
      <c r="AF59" s="24"/>
      <c r="AG59">
        <f t="shared" si="2"/>
        <v>851.15915389598729</v>
      </c>
      <c r="AI59" s="34">
        <f>PXIL!I59</f>
        <v>0</v>
      </c>
      <c r="AJ59" s="34">
        <f>PXIL!O59</f>
        <v>0</v>
      </c>
      <c r="AK59" s="34">
        <f>RTM_IEX!I59</f>
        <v>35.67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595.12058520151129</v>
      </c>
      <c r="P60" s="36">
        <v>33.746956717763751</v>
      </c>
      <c r="Q60" s="36">
        <v>11.16</v>
      </c>
      <c r="R60" s="38">
        <v>25.3</v>
      </c>
      <c r="S60" s="38">
        <v>0</v>
      </c>
      <c r="T60" s="37">
        <f>SUMPRODUCT(LTA!J60:AN60,LTA!J$101:AN$101,LTA!J$104:AN$104)</f>
        <v>233.24</v>
      </c>
      <c r="U60" s="37">
        <f>SUMPRODUCT(LTA!J60:AN60,LTA!J$102:AN$102,LTA!J$104:AN$104)</f>
        <v>57.2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-183</v>
      </c>
      <c r="AA60" s="75">
        <f>STOA!I60</f>
        <v>0</v>
      </c>
      <c r="AB60" s="75">
        <f>-STOA!O60</f>
        <v>0</v>
      </c>
      <c r="AC60">
        <f t="shared" si="0"/>
        <v>10.396266234663257</v>
      </c>
      <c r="AD60">
        <f t="shared" si="1"/>
        <v>859.38454568461179</v>
      </c>
      <c r="AE60">
        <f>'IDT-1'!C60</f>
        <v>0</v>
      </c>
      <c r="AF60" s="24"/>
      <c r="AG60">
        <f t="shared" si="2"/>
        <v>859.38454568461179</v>
      </c>
      <c r="AI60" s="34">
        <f>PXIL!I60</f>
        <v>0</v>
      </c>
      <c r="AJ60" s="34">
        <f>PXIL!O60</f>
        <v>0</v>
      </c>
      <c r="AK60" s="34">
        <f>RTM_IEX!I60</f>
        <v>43.39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597.03263947750861</v>
      </c>
      <c r="P61" s="36">
        <v>68.385300948192935</v>
      </c>
      <c r="Q61" s="36">
        <v>11.16</v>
      </c>
      <c r="R61" s="38">
        <v>25.3</v>
      </c>
      <c r="S61" s="38">
        <v>0</v>
      </c>
      <c r="T61" s="37">
        <f>SUMPRODUCT(LTA!J61:AN61,LTA!J$101:AN$101,LTA!J$104:AN$104)</f>
        <v>236.83</v>
      </c>
      <c r="U61" s="37">
        <f>SUMPRODUCT(LTA!J61:AN61,LTA!J$102:AN$102,LTA!J$104:AN$104)</f>
        <v>57.2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-178</v>
      </c>
      <c r="AA61" s="75">
        <f>STOA!I61</f>
        <v>0</v>
      </c>
      <c r="AB61" s="75">
        <f>-STOA!O61</f>
        <v>0</v>
      </c>
      <c r="AC61">
        <f t="shared" si="0"/>
        <v>10.334948688729126</v>
      </c>
      <c r="AD61">
        <f t="shared" si="1"/>
        <v>862.18851116986889</v>
      </c>
      <c r="AE61">
        <f>'IDT-1'!C61</f>
        <v>0</v>
      </c>
      <c r="AF61" s="24"/>
      <c r="AG61">
        <f t="shared" si="2"/>
        <v>862.18851116986889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596.69075323648622</v>
      </c>
      <c r="P62" s="36">
        <v>68.385300948192935</v>
      </c>
      <c r="Q62" s="36">
        <v>11.573000518672199</v>
      </c>
      <c r="R62" s="38">
        <v>25.3</v>
      </c>
      <c r="S62" s="38">
        <v>0</v>
      </c>
      <c r="T62" s="37">
        <f>SUMPRODUCT(LTA!J62:AN62,LTA!J$101:AN$101,LTA!J$104:AN$104)</f>
        <v>232.68</v>
      </c>
      <c r="U62" s="37">
        <f>SUMPRODUCT(LTA!J62:AN62,LTA!J$102:AN$102,LTA!J$104:AN$104)</f>
        <v>57.2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-173</v>
      </c>
      <c r="AA62" s="75">
        <f>STOA!I62</f>
        <v>0</v>
      </c>
      <c r="AB62" s="75">
        <f>-STOA!O62</f>
        <v>0</v>
      </c>
      <c r="AC62">
        <f t="shared" si="0"/>
        <v>10.258330260036939</v>
      </c>
      <c r="AD62">
        <f t="shared" si="1"/>
        <v>863.18624387621094</v>
      </c>
      <c r="AE62">
        <f>'IDT-1'!C62</f>
        <v>0</v>
      </c>
      <c r="AF62" s="24"/>
      <c r="AG62">
        <f t="shared" si="2"/>
        <v>863.18624387621094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593.56053890490284</v>
      </c>
      <c r="P63" s="36">
        <v>68.385300948192935</v>
      </c>
      <c r="Q63" s="36">
        <v>11.573000518672199</v>
      </c>
      <c r="R63" s="38">
        <v>25.3</v>
      </c>
      <c r="S63" s="38">
        <v>0</v>
      </c>
      <c r="T63" s="37">
        <f>SUMPRODUCT(LTA!J63:AN63,LTA!J$101:AN$101,LTA!J$104:AN$104)</f>
        <v>220.69</v>
      </c>
      <c r="U63" s="37">
        <f>SUMPRODUCT(LTA!J63:AN63,LTA!J$102:AN$102,LTA!J$104:AN$104)</f>
        <v>57.2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-158</v>
      </c>
      <c r="AA63" s="75">
        <f>STOA!I63</f>
        <v>0</v>
      </c>
      <c r="AB63" s="75">
        <f>-STOA!O63</f>
        <v>0</v>
      </c>
      <c r="AC63">
        <f t="shared" si="0"/>
        <v>10.004253093778303</v>
      </c>
      <c r="AD63">
        <f t="shared" si="1"/>
        <v>863.32010671088619</v>
      </c>
      <c r="AE63">
        <f>'IDT-1'!C63</f>
        <v>0</v>
      </c>
      <c r="AF63" s="24"/>
      <c r="AG63">
        <f t="shared" si="2"/>
        <v>863.32010671088619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593.33039535378703</v>
      </c>
      <c r="P64" s="36">
        <v>64.336679397192398</v>
      </c>
      <c r="Q64" s="36">
        <v>11.572012874043144</v>
      </c>
      <c r="R64" s="38">
        <v>25.3</v>
      </c>
      <c r="S64" s="38">
        <v>0</v>
      </c>
      <c r="T64" s="37">
        <f>SUMPRODUCT(LTA!J64:AN64,LTA!J$101:AN$101,LTA!J$104:AN$104)</f>
        <v>210.83999999999997</v>
      </c>
      <c r="U64" s="37">
        <f>SUMPRODUCT(LTA!J64:AN64,LTA!J$102:AN$102,LTA!J$104:AN$104)</f>
        <v>57.2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-148</v>
      </c>
      <c r="AA64" s="75">
        <f>STOA!I64</f>
        <v>0</v>
      </c>
      <c r="AB64" s="75">
        <f>-STOA!O64</f>
        <v>0</v>
      </c>
      <c r="AC64">
        <f t="shared" si="0"/>
        <v>9.84133959345675</v>
      </c>
      <c r="AD64">
        <f t="shared" si="1"/>
        <v>864.17326746446236</v>
      </c>
      <c r="AE64">
        <f>'IDT-1'!C64</f>
        <v>0</v>
      </c>
      <c r="AF64" s="24"/>
      <c r="AG64">
        <f t="shared" si="2"/>
        <v>864.17326746446236</v>
      </c>
      <c r="AI64" s="34">
        <f>PXIL!I64</f>
        <v>0</v>
      </c>
      <c r="AJ64" s="34">
        <f>PXIL!O64</f>
        <v>0</v>
      </c>
      <c r="AK64" s="34">
        <f>RTM_IEX!I64</f>
        <v>4.82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595.45410362439986</v>
      </c>
      <c r="P65" s="36">
        <v>68.386679129843642</v>
      </c>
      <c r="Q65" s="36">
        <v>11.572012874043144</v>
      </c>
      <c r="R65" s="38">
        <v>25.3</v>
      </c>
      <c r="S65" s="38">
        <v>0</v>
      </c>
      <c r="T65" s="37">
        <f>SUMPRODUCT(LTA!J65:AN65,LTA!J$101:AN$101,LTA!J$104:AN$104)</f>
        <v>204.41</v>
      </c>
      <c r="U65" s="37">
        <f>SUMPRODUCT(LTA!J65:AN65,LTA!J$102:AN$102,LTA!J$104:AN$104)</f>
        <v>102.88000000000001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-174</v>
      </c>
      <c r="AA65" s="75">
        <f>STOA!I65</f>
        <v>0</v>
      </c>
      <c r="AB65" s="75">
        <f>-STOA!O65</f>
        <v>0</v>
      </c>
      <c r="AC65">
        <f t="shared" si="0"/>
        <v>10.483636841531284</v>
      </c>
      <c r="AD65">
        <f t="shared" si="1"/>
        <v>887.77467821965195</v>
      </c>
      <c r="AE65">
        <f>'IDT-1'!C65</f>
        <v>0</v>
      </c>
      <c r="AF65" s="24"/>
      <c r="AG65">
        <f t="shared" si="2"/>
        <v>887.77467821965195</v>
      </c>
      <c r="AI65" s="34">
        <f>PXIL!I65</f>
        <v>0</v>
      </c>
      <c r="AJ65" s="34">
        <f>PXIL!O65</f>
        <v>0</v>
      </c>
      <c r="AK65" s="34">
        <f>RTM_IEX!I65</f>
        <v>9.64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597.29602987330907</v>
      </c>
      <c r="P66" s="36">
        <v>68.387088176438027</v>
      </c>
      <c r="Q66" s="36">
        <v>11.572012874043144</v>
      </c>
      <c r="R66" s="38">
        <v>25.3</v>
      </c>
      <c r="S66" s="38">
        <v>0</v>
      </c>
      <c r="T66" s="37">
        <f>SUMPRODUCT(LTA!J66:AN66,LTA!J$101:AN$101,LTA!J$104:AN$104)</f>
        <v>190.89</v>
      </c>
      <c r="U66" s="37">
        <f>SUMPRODUCT(LTA!J66:AN66,LTA!J$102:AN$102,LTA!J$104:AN$104)</f>
        <v>103.54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-169</v>
      </c>
      <c r="AA66" s="75">
        <f>STOA!I66</f>
        <v>0</v>
      </c>
      <c r="AB66" s="75">
        <f>-STOA!O66</f>
        <v>0</v>
      </c>
      <c r="AC66">
        <f t="shared" si="0"/>
        <v>10.38922066938907</v>
      </c>
      <c r="AD66">
        <f t="shared" si="1"/>
        <v>886.67142968729786</v>
      </c>
      <c r="AE66">
        <f>'IDT-1'!C66</f>
        <v>0</v>
      </c>
      <c r="AF66" s="24"/>
      <c r="AG66">
        <f t="shared" si="2"/>
        <v>886.67142968729786</v>
      </c>
      <c r="AI66" s="34">
        <f>PXIL!I66</f>
        <v>0</v>
      </c>
      <c r="AJ66" s="34">
        <f>PXIL!O66</f>
        <v>0</v>
      </c>
      <c r="AK66" s="34">
        <f>RTM_IEX!I66</f>
        <v>14.46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597.29794461501046</v>
      </c>
      <c r="P67" s="36">
        <v>68.387088176438027</v>
      </c>
      <c r="Q67" s="36">
        <v>11.572012874043144</v>
      </c>
      <c r="R67" s="38">
        <v>25.3</v>
      </c>
      <c r="S67" s="38">
        <v>0</v>
      </c>
      <c r="T67" s="37">
        <f>SUMPRODUCT(LTA!J67:AN67,LTA!J$101:AN$101,LTA!J$104:AN$104)</f>
        <v>176.66</v>
      </c>
      <c r="U67" s="37">
        <f>SUMPRODUCT(LTA!J67:AN67,LTA!J$102:AN$102,LTA!J$104:AN$104)</f>
        <v>111.3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-159</v>
      </c>
      <c r="AA67" s="75">
        <f>STOA!I67</f>
        <v>0</v>
      </c>
      <c r="AB67" s="75">
        <f>-STOA!O67</f>
        <v>0</v>
      </c>
      <c r="AC67">
        <f t="shared" si="0"/>
        <v>10.29074917597047</v>
      </c>
      <c r="AD67">
        <f t="shared" si="1"/>
        <v>895.13181592241756</v>
      </c>
      <c r="AE67">
        <f>'IDT-1'!C67</f>
        <v>0</v>
      </c>
      <c r="AF67" s="24"/>
      <c r="AG67">
        <f t="shared" si="2"/>
        <v>895.13181592241756</v>
      </c>
      <c r="AI67" s="34">
        <f>PXIL!I67</f>
        <v>0</v>
      </c>
      <c r="AJ67" s="34">
        <f>PXIL!O67</f>
        <v>0</v>
      </c>
      <c r="AK67" s="34">
        <f>RTM_IEX!I67</f>
        <v>19.29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597.3000158352138</v>
      </c>
      <c r="P68" s="36">
        <v>68.387387900084036</v>
      </c>
      <c r="Q68" s="36">
        <v>11.572012874043144</v>
      </c>
      <c r="R68" s="38">
        <v>25.3</v>
      </c>
      <c r="S68" s="38">
        <v>0</v>
      </c>
      <c r="T68" s="37">
        <f>SUMPRODUCT(LTA!J68:AN68,LTA!J$101:AN$101,LTA!J$104:AN$104)</f>
        <v>161.13</v>
      </c>
      <c r="U68" s="37">
        <f>SUMPRODUCT(LTA!J68:AN68,LTA!J$102:AN$102,LTA!J$104:AN$104)</f>
        <v>112.11999999999999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-177.05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10.401085488833052</v>
      </c>
      <c r="AD68">
        <f t="shared" ref="AD68:AD98" si="4">SUM(B68:AB68,AI68:AV68)-AC68</f>
        <v>871.90385055340448</v>
      </c>
      <c r="AE68">
        <f>'IDT-1'!C68</f>
        <v>0</v>
      </c>
      <c r="AF68" s="24"/>
      <c r="AG68">
        <f t="shared" ref="AG68:AG98" si="5">SUM(AD68:AF68)</f>
        <v>871.90385055340448</v>
      </c>
      <c r="AI68" s="34">
        <f>PXIL!I68</f>
        <v>0</v>
      </c>
      <c r="AJ68" s="34">
        <f>PXIL!O68</f>
        <v>0</v>
      </c>
      <c r="AK68" s="34">
        <f>RTM_IEX!I68</f>
        <v>28.93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607.48333805776917</v>
      </c>
      <c r="P69" s="36">
        <v>68.387387900084036</v>
      </c>
      <c r="Q69" s="36">
        <v>21.553169117647062</v>
      </c>
      <c r="R69" s="38">
        <v>25.3</v>
      </c>
      <c r="S69" s="38">
        <v>0</v>
      </c>
      <c r="T69" s="37">
        <f>SUMPRODUCT(LTA!J69:AN69,LTA!J$101:AN$101,LTA!J$104:AN$104)</f>
        <v>144.4</v>
      </c>
      <c r="U69" s="37">
        <f>SUMPRODUCT(LTA!J69:AN69,LTA!J$102:AN$102,LTA!J$104:AN$104)</f>
        <v>112.96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-169</v>
      </c>
      <c r="AA69" s="75">
        <f>STOA!I69</f>
        <v>0</v>
      </c>
      <c r="AB69" s="75">
        <f>-STOA!O69</f>
        <v>0</v>
      </c>
      <c r="AC69">
        <f t="shared" si="3"/>
        <v>10.328310288263435</v>
      </c>
      <c r="AD69">
        <f t="shared" si="4"/>
        <v>879.48110422013337</v>
      </c>
      <c r="AE69">
        <f>'IDT-1'!C69</f>
        <v>0</v>
      </c>
      <c r="AF69" s="24"/>
      <c r="AG69">
        <f t="shared" si="5"/>
        <v>879.48110422013337</v>
      </c>
      <c r="AI69" s="34">
        <f>PXIL!I69</f>
        <v>0</v>
      </c>
      <c r="AJ69" s="34">
        <f>PXIL!O69</f>
        <v>0</v>
      </c>
      <c r="AK69" s="34">
        <f>RTM_IEX!I69</f>
        <v>24.11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607.48400518319681</v>
      </c>
      <c r="P70" s="36">
        <v>68.387387900084036</v>
      </c>
      <c r="Q70" s="36">
        <v>21.553169117647062</v>
      </c>
      <c r="R70" s="38">
        <v>25.3</v>
      </c>
      <c r="S70" s="38">
        <v>0</v>
      </c>
      <c r="T70" s="37">
        <f>SUMPRODUCT(LTA!J70:AN70,LTA!J$101:AN$101,LTA!J$104:AN$104)</f>
        <v>129.46</v>
      </c>
      <c r="U70" s="37">
        <f>SUMPRODUCT(LTA!J70:AN70,LTA!J$102:AN$102,LTA!J$104:AN$104)</f>
        <v>113.96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-151</v>
      </c>
      <c r="AA70" s="75">
        <f>STOA!I70</f>
        <v>0</v>
      </c>
      <c r="AB70" s="75">
        <f>-STOA!O70</f>
        <v>0</v>
      </c>
      <c r="AC70">
        <f t="shared" si="3"/>
        <v>10.018251053069022</v>
      </c>
      <c r="AD70">
        <f t="shared" si="4"/>
        <v>879.03183058075547</v>
      </c>
      <c r="AE70">
        <f>'IDT-1'!C70</f>
        <v>0</v>
      </c>
      <c r="AF70" s="24"/>
      <c r="AG70">
        <f t="shared" si="5"/>
        <v>879.03183058075547</v>
      </c>
      <c r="AI70" s="34">
        <f>PXIL!I70</f>
        <v>0</v>
      </c>
      <c r="AJ70" s="34">
        <f>PXIL!O70</f>
        <v>0</v>
      </c>
      <c r="AK70" s="34">
        <f>RTM_IEX!I70</f>
        <v>19.29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602.6233330092283</v>
      </c>
      <c r="P71" s="36">
        <v>68.387387900084036</v>
      </c>
      <c r="Q71" s="36">
        <v>11.572012874043144</v>
      </c>
      <c r="R71" s="38">
        <v>24.51</v>
      </c>
      <c r="S71" s="38">
        <v>0</v>
      </c>
      <c r="T71" s="37">
        <f>SUMPRODUCT(LTA!J71:AN71,LTA!J$101:AN$101,LTA!J$104:AN$104)</f>
        <v>114.24000000000001</v>
      </c>
      <c r="U71" s="37">
        <f>SUMPRODUCT(LTA!J71:AN71,LTA!J$102:AN$102,LTA!J$104:AN$104)</f>
        <v>114.61999999999999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-81</v>
      </c>
      <c r="AA71" s="75">
        <f>STOA!I71</f>
        <v>0</v>
      </c>
      <c r="AB71" s="75">
        <f>-STOA!O71</f>
        <v>0</v>
      </c>
      <c r="AC71">
        <f t="shared" si="3"/>
        <v>9.2039986536191805</v>
      </c>
      <c r="AD71">
        <f t="shared" si="4"/>
        <v>923.50425456263292</v>
      </c>
      <c r="AE71">
        <f>'IDT-1'!C71</f>
        <v>-43</v>
      </c>
      <c r="AF71" s="24"/>
      <c r="AG71">
        <f t="shared" si="5"/>
        <v>880.50425456263292</v>
      </c>
      <c r="AI71" s="34">
        <f>PXIL!I71</f>
        <v>0</v>
      </c>
      <c r="AJ71" s="34">
        <f>PXIL!O71</f>
        <v>0</v>
      </c>
      <c r="AK71" s="34">
        <f>RTM_IEX!I71</f>
        <v>23.14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603.21869349485246</v>
      </c>
      <c r="P72" s="36">
        <v>68.387387900084036</v>
      </c>
      <c r="Q72" s="36">
        <v>11.572012874043144</v>
      </c>
      <c r="R72" s="38">
        <v>17.739999999999998</v>
      </c>
      <c r="S72" s="38">
        <v>0</v>
      </c>
      <c r="T72" s="37">
        <f>SUMPRODUCT(LTA!J72:AN72,LTA!J$101:AN$101,LTA!J$104:AN$104)</f>
        <v>104.32</v>
      </c>
      <c r="U72" s="37">
        <f>SUMPRODUCT(LTA!J72:AN72,LTA!J$102:AN$102,LTA!J$104:AN$104)</f>
        <v>115.46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-46</v>
      </c>
      <c r="AA72" s="75">
        <f>STOA!I72</f>
        <v>0</v>
      </c>
      <c r="AB72" s="75">
        <f>-STOA!O72</f>
        <v>0</v>
      </c>
      <c r="AC72">
        <f t="shared" si="3"/>
        <v>8.7470291613273066</v>
      </c>
      <c r="AD72">
        <f t="shared" si="4"/>
        <v>939.85658454054885</v>
      </c>
      <c r="AE72">
        <f>'IDT-1'!C72</f>
        <v>-55</v>
      </c>
      <c r="AF72" s="24"/>
      <c r="AG72">
        <f t="shared" si="5"/>
        <v>884.85658454054885</v>
      </c>
      <c r="AI72" s="34">
        <f>PXIL!I72</f>
        <v>0</v>
      </c>
      <c r="AJ72" s="34">
        <f>PXIL!O72</f>
        <v>0</v>
      </c>
      <c r="AK72" s="34">
        <f>RTM_IEX!I72</f>
        <v>19.29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603.83258964014374</v>
      </c>
      <c r="P73" s="36">
        <v>68.387387900084036</v>
      </c>
      <c r="Q73" s="36">
        <v>11.572012874043144</v>
      </c>
      <c r="R73" s="38">
        <v>9.6399999999999988</v>
      </c>
      <c r="S73" s="38">
        <v>0</v>
      </c>
      <c r="T73" s="37">
        <f>SUMPRODUCT(LTA!J73:AN73,LTA!J$101:AN$101,LTA!J$104:AN$104)</f>
        <v>86.740000000000009</v>
      </c>
      <c r="U73" s="37">
        <f>SUMPRODUCT(LTA!J73:AN73,LTA!J$102:AN$102,LTA!J$104:AN$104)</f>
        <v>120.46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-21</v>
      </c>
      <c r="AA73" s="75">
        <f>STOA!I73</f>
        <v>0</v>
      </c>
      <c r="AB73" s="75">
        <f>-STOA!O73</f>
        <v>0</v>
      </c>
      <c r="AC73">
        <f t="shared" si="3"/>
        <v>8.3909709458255257</v>
      </c>
      <c r="AD73">
        <f t="shared" si="4"/>
        <v>948.03653890134194</v>
      </c>
      <c r="AE73">
        <f>'IDT-1'!C73</f>
        <v>-66</v>
      </c>
      <c r="AF73" s="24"/>
      <c r="AG73">
        <f t="shared" si="5"/>
        <v>882.03653890134194</v>
      </c>
      <c r="AI73" s="34">
        <f>PXIL!I73</f>
        <v>0</v>
      </c>
      <c r="AJ73" s="34">
        <f>PXIL!O73</f>
        <v>0</v>
      </c>
      <c r="AK73" s="34">
        <f>RTM_IEX!I73</f>
        <v>22.18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611.99614046390423</v>
      </c>
      <c r="P74" s="36">
        <v>68.387387900084036</v>
      </c>
      <c r="Q74" s="36">
        <v>11.572012874043144</v>
      </c>
      <c r="R74" s="38">
        <v>4.4999999999999991</v>
      </c>
      <c r="S74" s="38">
        <v>0</v>
      </c>
      <c r="T74" s="37">
        <f>SUMPRODUCT(LTA!J74:AN74,LTA!J$101:AN$101,LTA!J$104:AN$104)</f>
        <v>73.64</v>
      </c>
      <c r="U74" s="37">
        <f>SUMPRODUCT(LTA!J74:AN74,LTA!J$102:AN$102,LTA!J$104:AN$104)</f>
        <v>120.96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8.15810140364467</v>
      </c>
      <c r="AD74">
        <f t="shared" si="4"/>
        <v>912.51295926728335</v>
      </c>
      <c r="AE74">
        <f>'IDT-1'!C74</f>
        <v>-26</v>
      </c>
      <c r="AF74" s="24"/>
      <c r="AG74">
        <f t="shared" si="5"/>
        <v>886.51295926728335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623.83169555855909</v>
      </c>
      <c r="P75" s="36">
        <v>68.387387900084036</v>
      </c>
      <c r="Q75" s="36">
        <v>11.572012874043144</v>
      </c>
      <c r="R75" s="38">
        <v>0</v>
      </c>
      <c r="S75" s="38">
        <v>0</v>
      </c>
      <c r="T75" s="37">
        <f>SUMPRODUCT(LTA!J75:AN75,LTA!J$101:AN$101,LTA!J$104:AN$104)</f>
        <v>49.55</v>
      </c>
      <c r="U75" s="37">
        <f>SUMPRODUCT(LTA!J75:AN75,LTA!J$102:AN$102,LTA!J$104:AN$104)</f>
        <v>116.96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8.0678977413086699</v>
      </c>
      <c r="AD75">
        <f t="shared" si="4"/>
        <v>881.91693802427415</v>
      </c>
      <c r="AE75">
        <f>'IDT-1'!C75</f>
        <v>-16</v>
      </c>
      <c r="AF75" s="24"/>
      <c r="AG75">
        <f t="shared" si="5"/>
        <v>865.91693802427415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644.09040382884871</v>
      </c>
      <c r="P76" s="36">
        <v>68.387387900084036</v>
      </c>
      <c r="Q76" s="36">
        <v>11.572012874043144</v>
      </c>
      <c r="R76" s="38">
        <v>0</v>
      </c>
      <c r="S76" s="38">
        <v>0</v>
      </c>
      <c r="T76" s="37">
        <f>SUMPRODUCT(LTA!J76:AN76,LTA!J$101:AN$101,LTA!J$104:AN$104)</f>
        <v>42.02</v>
      </c>
      <c r="U76" s="37">
        <f>SUMPRODUCT(LTA!J76:AN76,LTA!J$102:AN$102,LTA!J$104:AN$104)</f>
        <v>116.46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8.2553304680279922</v>
      </c>
      <c r="AD76">
        <f t="shared" si="4"/>
        <v>883.9582135678445</v>
      </c>
      <c r="AE76">
        <f>'IDT-1'!C76</f>
        <v>-17.780999999999999</v>
      </c>
      <c r="AF76" s="24"/>
      <c r="AG76">
        <f t="shared" si="5"/>
        <v>866.17721356784455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689.1511550547898</v>
      </c>
      <c r="P77" s="36">
        <v>68.387387900084036</v>
      </c>
      <c r="Q77" s="36">
        <v>11.569999999999999</v>
      </c>
      <c r="R77" s="38">
        <v>0</v>
      </c>
      <c r="S77" s="38">
        <v>0</v>
      </c>
      <c r="T77" s="37">
        <f>SUMPRODUCT(LTA!J77:AN77,LTA!J$101:AN$101,LTA!J$104:AN$104)</f>
        <v>36.1</v>
      </c>
      <c r="U77" s="37">
        <f>SUMPRODUCT(LTA!J77:AN77,LTA!J$102:AN$102,LTA!J$104:AN$104)</f>
        <v>87.03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-31</v>
      </c>
      <c r="AA77" s="75">
        <f>STOA!I77</f>
        <v>0</v>
      </c>
      <c r="AB77" s="75">
        <f>-STOA!O77</f>
        <v>0</v>
      </c>
      <c r="AC77">
        <f t="shared" si="3"/>
        <v>8.2182876620354879</v>
      </c>
      <c r="AD77">
        <f t="shared" si="4"/>
        <v>907.70399472573501</v>
      </c>
      <c r="AE77">
        <f>'IDT-1'!C77</f>
        <v>-19.475000000000001</v>
      </c>
      <c r="AF77" s="24"/>
      <c r="AG77">
        <f t="shared" si="5"/>
        <v>888.22899472573499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686.12017374531877</v>
      </c>
      <c r="P78" s="36">
        <v>68.387387900084036</v>
      </c>
      <c r="Q78" s="36">
        <v>11.569999999999999</v>
      </c>
      <c r="R78" s="38">
        <v>0</v>
      </c>
      <c r="S78" s="38">
        <v>0</v>
      </c>
      <c r="T78" s="37">
        <f>SUMPRODUCT(LTA!J78:AN78,LTA!J$101:AN$101,LTA!J$104:AN$104)</f>
        <v>33.46</v>
      </c>
      <c r="U78" s="37">
        <f>SUMPRODUCT(LTA!J78:AN78,LTA!J$102:AN$102,LTA!J$104:AN$104)</f>
        <v>69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-36</v>
      </c>
      <c r="AA78" s="75">
        <f>STOA!I78</f>
        <v>0</v>
      </c>
      <c r="AB78" s="75">
        <f>-STOA!O78</f>
        <v>0</v>
      </c>
      <c r="AC78">
        <f t="shared" si="3"/>
        <v>8.0532203124240471</v>
      </c>
      <c r="AD78">
        <f t="shared" si="4"/>
        <v>878.17583133297887</v>
      </c>
      <c r="AE78">
        <f>'IDT-1'!C78</f>
        <v>-24.978000000000002</v>
      </c>
      <c r="AF78" s="24"/>
      <c r="AG78">
        <f t="shared" si="5"/>
        <v>853.19783133297892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45.587856403987217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691.42355617719443</v>
      </c>
      <c r="P79" s="36">
        <v>68.387387900084036</v>
      </c>
      <c r="Q79" s="36">
        <v>11.569999999999999</v>
      </c>
      <c r="R79" s="38">
        <v>0</v>
      </c>
      <c r="S79" s="38">
        <v>0</v>
      </c>
      <c r="T79" s="37">
        <f>SUMPRODUCT(LTA!J79:AN79,LTA!J$101:AN$101,LTA!J$104:AN$104)</f>
        <v>31.830000000000002</v>
      </c>
      <c r="U79" s="37">
        <f>SUMPRODUCT(LTA!J79:AN79,LTA!J$102:AN$102,LTA!J$104:AN$104)</f>
        <v>76.84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-31</v>
      </c>
      <c r="AA79" s="75">
        <f>STOA!I79</f>
        <v>0</v>
      </c>
      <c r="AB79" s="75">
        <f>-STOA!O79</f>
        <v>0</v>
      </c>
      <c r="AC79">
        <f t="shared" si="3"/>
        <v>8.0906749300208496</v>
      </c>
      <c r="AD79">
        <f t="shared" si="4"/>
        <v>892.6396155512449</v>
      </c>
      <c r="AE79">
        <f>'IDT-1'!C79</f>
        <v>-29.635000000000002</v>
      </c>
      <c r="AF79" s="24"/>
      <c r="AG79">
        <f t="shared" si="5"/>
        <v>863.00461555124491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45.587856403987217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691.33169452252923</v>
      </c>
      <c r="P80" s="36">
        <v>68.387387900084036</v>
      </c>
      <c r="Q80" s="36">
        <v>11.569999999999999</v>
      </c>
      <c r="R80" s="38">
        <v>0</v>
      </c>
      <c r="S80" s="38">
        <v>0</v>
      </c>
      <c r="T80" s="37">
        <f>SUMPRODUCT(LTA!J80:AN80,LTA!J$101:AN$101,LTA!J$104:AN$104)</f>
        <v>31.33</v>
      </c>
      <c r="U80" s="37">
        <f>SUMPRODUCT(LTA!J80:AN80,LTA!J$102:AN$102,LTA!J$104:AN$104)</f>
        <v>104.95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-49</v>
      </c>
      <c r="AA80" s="75">
        <f>STOA!I80</f>
        <v>0</v>
      </c>
      <c r="AB80" s="75">
        <f>-STOA!O80</f>
        <v>0</v>
      </c>
      <c r="AC80">
        <f t="shared" si="3"/>
        <v>8.474308131169666</v>
      </c>
      <c r="AD80">
        <f t="shared" si="4"/>
        <v>901.77412069543095</v>
      </c>
      <c r="AE80">
        <f>'IDT-1'!C80</f>
        <v>-32.598999999999997</v>
      </c>
      <c r="AF80" s="24"/>
      <c r="AG80">
        <f t="shared" si="5"/>
        <v>869.17512069543091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45.587856403987217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677.79882983318259</v>
      </c>
      <c r="P81" s="36">
        <v>68.387387900084036</v>
      </c>
      <c r="Q81" s="36">
        <v>11.569999999999999</v>
      </c>
      <c r="R81" s="38">
        <v>0</v>
      </c>
      <c r="S81" s="38">
        <v>0</v>
      </c>
      <c r="T81" s="37">
        <f>SUMPRODUCT(LTA!J81:AN81,LTA!J$101:AN$101,LTA!J$104:AN$104)</f>
        <v>31.33</v>
      </c>
      <c r="U81" s="37">
        <f>SUMPRODUCT(LTA!J81:AN81,LTA!J$102:AN$102,LTA!J$104:AN$104)</f>
        <v>113.8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-49</v>
      </c>
      <c r="AA81" s="75">
        <f>STOA!I81</f>
        <v>0</v>
      </c>
      <c r="AB81" s="75">
        <f>-STOA!O81</f>
        <v>0</v>
      </c>
      <c r="AC81">
        <f t="shared" si="3"/>
        <v>8.4349720677791531</v>
      </c>
      <c r="AD81">
        <f t="shared" si="4"/>
        <v>897.13059206947469</v>
      </c>
      <c r="AE81">
        <f>'IDT-1'!C81</f>
        <v>-44.03</v>
      </c>
      <c r="AF81" s="24"/>
      <c r="AG81">
        <f t="shared" si="5"/>
        <v>853.10059206947471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45.587856403987217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673.90565234358621</v>
      </c>
      <c r="P82" s="36">
        <v>68.387387900084036</v>
      </c>
      <c r="Q82" s="36">
        <v>11.569999999999999</v>
      </c>
      <c r="R82" s="38">
        <v>0</v>
      </c>
      <c r="S82" s="38">
        <v>0</v>
      </c>
      <c r="T82" s="37">
        <f>SUMPRODUCT(LTA!J82:AN82,LTA!J$101:AN$101,LTA!J$104:AN$104)</f>
        <v>31.33</v>
      </c>
      <c r="U82" s="37">
        <f>SUMPRODUCT(LTA!J82:AN82,LTA!J$102:AN$102,LTA!J$104:AN$104)</f>
        <v>112.96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-26</v>
      </c>
      <c r="AA82" s="75">
        <f>STOA!I82</f>
        <v>0</v>
      </c>
      <c r="AB82" s="75">
        <f>-STOA!O82</f>
        <v>0</v>
      </c>
      <c r="AC82">
        <f t="shared" si="3"/>
        <v>8.2003767491940938</v>
      </c>
      <c r="AD82">
        <f t="shared" si="4"/>
        <v>915.63200989846348</v>
      </c>
      <c r="AE82">
        <f>'IDT-1'!C82</f>
        <v>-45.3</v>
      </c>
      <c r="AF82" s="24"/>
      <c r="AG82">
        <f t="shared" si="5"/>
        <v>870.33200989846353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45.587856403987217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674.4161010495352</v>
      </c>
      <c r="P83" s="36">
        <v>68.387387900084036</v>
      </c>
      <c r="Q83" s="36">
        <v>11.569999999999999</v>
      </c>
      <c r="R83" s="38">
        <v>0</v>
      </c>
      <c r="S83" s="38">
        <v>0</v>
      </c>
      <c r="T83" s="37">
        <f>SUMPRODUCT(LTA!J83:AN83,LTA!J$101:AN$101,LTA!J$104:AN$104)</f>
        <v>31.33</v>
      </c>
      <c r="U83" s="37">
        <f>SUMPRODUCT(LTA!J83:AN83,LTA!J$102:AN$102,LTA!J$104:AN$104)</f>
        <v>116.61999999999999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-59</v>
      </c>
      <c r="AA83" s="75">
        <f>STOA!I83</f>
        <v>0</v>
      </c>
      <c r="AB83" s="75">
        <f>-STOA!O83</f>
        <v>0</v>
      </c>
      <c r="AC83">
        <f t="shared" si="3"/>
        <v>8.5149567232454064</v>
      </c>
      <c r="AD83">
        <f t="shared" si="4"/>
        <v>886.48787863036114</v>
      </c>
      <c r="AE83">
        <f>'IDT-1'!C83</f>
        <v>-44.03</v>
      </c>
      <c r="AF83" s="24"/>
      <c r="AG83">
        <f t="shared" si="5"/>
        <v>842.45787863036117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45.587856403987217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673.90508912799157</v>
      </c>
      <c r="P84" s="36">
        <v>68.387387900084036</v>
      </c>
      <c r="Q84" s="36">
        <v>11.569999999999999</v>
      </c>
      <c r="R84" s="38">
        <v>0</v>
      </c>
      <c r="S84" s="38">
        <v>0</v>
      </c>
      <c r="T84" s="37">
        <f>SUMPRODUCT(LTA!J84:AN84,LTA!J$101:AN$101,LTA!J$104:AN$104)</f>
        <v>31.33</v>
      </c>
      <c r="U84" s="37">
        <f>SUMPRODUCT(LTA!J84:AN84,LTA!J$102:AN$102,LTA!J$104:AN$104)</f>
        <v>116.61999999999999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-46</v>
      </c>
      <c r="AA84" s="75">
        <f>STOA!I84</f>
        <v>0</v>
      </c>
      <c r="AB84" s="75">
        <f>-STOA!O84</f>
        <v>0</v>
      </c>
      <c r="AC84">
        <f t="shared" si="3"/>
        <v>8.4005391726808814</v>
      </c>
      <c r="AD84">
        <f t="shared" si="4"/>
        <v>899.09128425938206</v>
      </c>
      <c r="AE84">
        <f>'IDT-1'!C84</f>
        <v>-41.912999999999997</v>
      </c>
      <c r="AF84" s="24"/>
      <c r="AG84">
        <f t="shared" si="5"/>
        <v>857.17828425938205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45.587856403987217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609.43232675496722</v>
      </c>
      <c r="P85" s="36">
        <v>68.387387900084036</v>
      </c>
      <c r="Q85" s="36">
        <v>11.569999999999999</v>
      </c>
      <c r="R85" s="38">
        <v>0</v>
      </c>
      <c r="S85" s="38">
        <v>0</v>
      </c>
      <c r="T85" s="37">
        <f>SUMPRODUCT(LTA!J85:AN85,LTA!J$101:AN$101,LTA!J$104:AN$104)</f>
        <v>39.67</v>
      </c>
      <c r="U85" s="37">
        <f>SUMPRODUCT(LTA!J85:AN85,LTA!J$102:AN$102,LTA!J$104:AN$104)</f>
        <v>116.61999999999999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-39</v>
      </c>
      <c r="AA85" s="75">
        <f>STOA!I85</f>
        <v>0</v>
      </c>
      <c r="AB85" s="75">
        <f>-STOA!O85</f>
        <v>0</v>
      </c>
      <c r="AC85">
        <f t="shared" si="3"/>
        <v>7.869725864673252</v>
      </c>
      <c r="AD85">
        <f t="shared" si="4"/>
        <v>850.48933519436525</v>
      </c>
      <c r="AE85">
        <f>'IDT-1'!C85</f>
        <v>-62.234000000000002</v>
      </c>
      <c r="AF85" s="24"/>
      <c r="AG85">
        <f t="shared" si="5"/>
        <v>788.25533519436522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45.587856403987217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597.81609321968563</v>
      </c>
      <c r="P86" s="36">
        <v>68.387387900084036</v>
      </c>
      <c r="Q86" s="36">
        <v>11.569999999999999</v>
      </c>
      <c r="R86" s="38">
        <v>0</v>
      </c>
      <c r="S86" s="38">
        <v>0</v>
      </c>
      <c r="T86" s="37">
        <f>SUMPRODUCT(LTA!J86:AN86,LTA!J$101:AN$101,LTA!J$104:AN$104)</f>
        <v>39</v>
      </c>
      <c r="U86" s="37">
        <f>SUMPRODUCT(LTA!J86:AN86,LTA!J$102:AN$102,LTA!J$104:AN$104)</f>
        <v>117.3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</v>
      </c>
      <c r="AA86" s="75">
        <f>STOA!I86</f>
        <v>0</v>
      </c>
      <c r="AB86" s="75">
        <f>-STOA!O86</f>
        <v>0</v>
      </c>
      <c r="AC86">
        <f t="shared" si="3"/>
        <v>7.602810348479105</v>
      </c>
      <c r="AD86">
        <f t="shared" si="4"/>
        <v>859.15001717527775</v>
      </c>
      <c r="AE86">
        <f>'IDT-1'!C86</f>
        <v>-72.817999999999998</v>
      </c>
      <c r="AF86" s="24"/>
      <c r="AG86">
        <f t="shared" si="5"/>
        <v>786.33201717527777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45.587856403987217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593.07727721246533</v>
      </c>
      <c r="P87" s="36">
        <v>68.387387900084036</v>
      </c>
      <c r="Q87" s="36">
        <v>11.569999999999999</v>
      </c>
      <c r="R87" s="38">
        <v>0</v>
      </c>
      <c r="S87" s="38">
        <v>0</v>
      </c>
      <c r="T87" s="37">
        <f>SUMPRODUCT(LTA!J87:AN87,LTA!J$101:AN$101,LTA!J$104:AN$104)</f>
        <v>39</v>
      </c>
      <c r="U87" s="37">
        <f>SUMPRODUCT(LTA!J87:AN87,LTA!J$102:AN$102,LTA!J$104:AN$104)</f>
        <v>123.46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-64</v>
      </c>
      <c r="AA87" s="75">
        <f>STOA!I87</f>
        <v>0</v>
      </c>
      <c r="AB87" s="75">
        <f>-STOA!O87</f>
        <v>0</v>
      </c>
      <c r="AC87">
        <f t="shared" si="3"/>
        <v>7.9959503916384636</v>
      </c>
      <c r="AD87">
        <f t="shared" si="4"/>
        <v>815.17806112489825</v>
      </c>
      <c r="AE87">
        <f>'IDT-1'!C87</f>
        <v>-34.292000000000002</v>
      </c>
      <c r="AF87" s="24"/>
      <c r="AG87">
        <f t="shared" si="5"/>
        <v>780.88606112489822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45.587856403987217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593.55563643339281</v>
      </c>
      <c r="P88" s="36">
        <v>68.387387900084036</v>
      </c>
      <c r="Q88" s="36">
        <v>11.569999999999999</v>
      </c>
      <c r="R88" s="38">
        <v>0</v>
      </c>
      <c r="S88" s="38">
        <v>0</v>
      </c>
      <c r="T88" s="37">
        <f>SUMPRODUCT(LTA!J88:AN88,LTA!J$101:AN$101,LTA!J$104:AN$104)</f>
        <v>39.33</v>
      </c>
      <c r="U88" s="37">
        <f>SUMPRODUCT(LTA!J88:AN88,LTA!J$102:AN$102,LTA!J$104:AN$104)</f>
        <v>123.11999999999999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-69</v>
      </c>
      <c r="AA88" s="75">
        <f>STOA!I88</f>
        <v>0</v>
      </c>
      <c r="AB88" s="75">
        <f>-STOA!O88</f>
        <v>0</v>
      </c>
      <c r="AC88">
        <f t="shared" si="3"/>
        <v>8.0422403977187003</v>
      </c>
      <c r="AD88">
        <f t="shared" si="4"/>
        <v>810.60013033974542</v>
      </c>
      <c r="AE88">
        <f>'IDT-1'!C88</f>
        <v>-30.905000000000001</v>
      </c>
      <c r="AF88" s="24"/>
      <c r="AG88">
        <f t="shared" si="5"/>
        <v>779.69513033974545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45.587856403987217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611.34306027136392</v>
      </c>
      <c r="P89" s="36">
        <v>68.387387900084036</v>
      </c>
      <c r="Q89" s="36">
        <v>11.22</v>
      </c>
      <c r="R89" s="38">
        <v>0</v>
      </c>
      <c r="S89" s="38">
        <v>0</v>
      </c>
      <c r="T89" s="37">
        <f>SUMPRODUCT(LTA!J89:AN89,LTA!J$101:AN$101,LTA!J$104:AN$104)</f>
        <v>33</v>
      </c>
      <c r="U89" s="37">
        <f>SUMPRODUCT(LTA!J89:AN89,LTA!J$102:AN$102,LTA!J$104:AN$104)</f>
        <v>122.8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-84</v>
      </c>
      <c r="AA89" s="75">
        <f>STOA!I89</f>
        <v>0</v>
      </c>
      <c r="AB89" s="75">
        <f>-STOA!O89</f>
        <v>0</v>
      </c>
      <c r="AC89">
        <f t="shared" si="3"/>
        <v>8.2599221238309912</v>
      </c>
      <c r="AD89">
        <f t="shared" si="4"/>
        <v>806.16987245160419</v>
      </c>
      <c r="AE89">
        <f>'IDT-1'!C89</f>
        <v>-22.015000000000001</v>
      </c>
      <c r="AF89" s="24"/>
      <c r="AG89">
        <f t="shared" si="5"/>
        <v>784.15487245160421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45.587856403987217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629.58118557275077</v>
      </c>
      <c r="P90" s="36">
        <v>68.387387900084036</v>
      </c>
      <c r="Q90" s="36">
        <v>11.22</v>
      </c>
      <c r="R90" s="38">
        <v>0</v>
      </c>
      <c r="S90" s="38">
        <v>0</v>
      </c>
      <c r="T90" s="37">
        <f>SUMPRODUCT(LTA!J90:AN90,LTA!J$101:AN$101,LTA!J$104:AN$104)</f>
        <v>34.33</v>
      </c>
      <c r="U90" s="37">
        <f>SUMPRODUCT(LTA!J90:AN90,LTA!J$102:AN$102,LTA!J$104:AN$104)</f>
        <v>122.46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-105.65</v>
      </c>
      <c r="AA90" s="75">
        <f>STOA!I90</f>
        <v>0</v>
      </c>
      <c r="AB90" s="75">
        <f>-STOA!O90</f>
        <v>0</v>
      </c>
      <c r="AC90">
        <f t="shared" si="3"/>
        <v>8.6048389411064914</v>
      </c>
      <c r="AD90">
        <f t="shared" si="4"/>
        <v>803.40308093571571</v>
      </c>
      <c r="AE90">
        <f>'IDT-1'!C90</f>
        <v>0</v>
      </c>
      <c r="AF90" s="24"/>
      <c r="AG90">
        <f t="shared" si="5"/>
        <v>803.40308093571571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633.61750916537801</v>
      </c>
      <c r="P91" s="36">
        <v>68.387387900084036</v>
      </c>
      <c r="Q91" s="36">
        <v>22.090000000000003</v>
      </c>
      <c r="R91" s="38">
        <v>0</v>
      </c>
      <c r="S91" s="38">
        <v>0</v>
      </c>
      <c r="T91" s="37">
        <f>SUMPRODUCT(LTA!J91:AN91,LTA!J$101:AN$101,LTA!J$104:AN$104)</f>
        <v>35</v>
      </c>
      <c r="U91" s="37">
        <f>SUMPRODUCT(LTA!J91:AN91,LTA!J$102:AN$102,LTA!J$104:AN$104)</f>
        <v>122.11999999999999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-124</v>
      </c>
      <c r="AA91" s="75">
        <f>STOA!I91</f>
        <v>0</v>
      </c>
      <c r="AB91" s="75">
        <f>-STOA!O91</f>
        <v>0</v>
      </c>
      <c r="AC91">
        <f t="shared" si="3"/>
        <v>8.9051718097427806</v>
      </c>
      <c r="AD91">
        <f t="shared" si="4"/>
        <v>802.00121525571933</v>
      </c>
      <c r="AE91">
        <f>'IDT-1'!C91</f>
        <v>0</v>
      </c>
      <c r="AF91" s="24"/>
      <c r="AG91">
        <f t="shared" si="5"/>
        <v>802.00121525571933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638.12023243360932</v>
      </c>
      <c r="P92" s="36">
        <v>68.387387900084036</v>
      </c>
      <c r="Q92" s="36">
        <v>22.090000000000003</v>
      </c>
      <c r="R92" s="38">
        <v>0</v>
      </c>
      <c r="S92" s="38">
        <v>0</v>
      </c>
      <c r="T92" s="37">
        <f>SUMPRODUCT(LTA!J92:AN92,LTA!J$101:AN$101,LTA!J$104:AN$104)</f>
        <v>35</v>
      </c>
      <c r="U92" s="37">
        <f>SUMPRODUCT(LTA!J92:AN92,LTA!J$102:AN$102,LTA!J$104:AN$104)</f>
        <v>121.8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-114</v>
      </c>
      <c r="AA92" s="75">
        <f>STOA!I92</f>
        <v>0</v>
      </c>
      <c r="AB92" s="75">
        <f>-STOA!O92</f>
        <v>0</v>
      </c>
      <c r="AC92">
        <f t="shared" si="3"/>
        <v>8.8555951079470336</v>
      </c>
      <c r="AD92">
        <f t="shared" si="4"/>
        <v>816.23351522574637</v>
      </c>
      <c r="AE92">
        <f>'IDT-1'!C92</f>
        <v>0</v>
      </c>
      <c r="AF92" s="24"/>
      <c r="AG92">
        <f t="shared" si="5"/>
        <v>816.23351522574637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631.48593781958948</v>
      </c>
      <c r="P93" s="36">
        <v>68.387387900084036</v>
      </c>
      <c r="Q93" s="36">
        <v>22.090000000000003</v>
      </c>
      <c r="R93" s="38">
        <v>0</v>
      </c>
      <c r="S93" s="38">
        <v>0</v>
      </c>
      <c r="T93" s="37">
        <f>SUMPRODUCT(LTA!J93:AN93,LTA!J$101:AN$101,LTA!J$104:AN$104)</f>
        <v>35</v>
      </c>
      <c r="U93" s="37">
        <f>SUMPRODUCT(LTA!J93:AN93,LTA!J$102:AN$102,LTA!J$104:AN$104)</f>
        <v>117.61999999999999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-114</v>
      </c>
      <c r="AA93" s="75">
        <f>STOA!I93</f>
        <v>0</v>
      </c>
      <c r="AB93" s="75">
        <f>-STOA!O93</f>
        <v>0</v>
      </c>
      <c r="AC93">
        <f t="shared" si="3"/>
        <v>8.7647550331892674</v>
      </c>
      <c r="AD93">
        <f t="shared" si="4"/>
        <v>805.51006068648428</v>
      </c>
      <c r="AE93">
        <f>'IDT-1'!C93</f>
        <v>0</v>
      </c>
      <c r="AF93" s="24"/>
      <c r="AG93">
        <f t="shared" si="5"/>
        <v>805.51006068648428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44.997985224983211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666.39974163354771</v>
      </c>
      <c r="P94" s="36">
        <v>68.387387900084036</v>
      </c>
      <c r="Q94" s="36">
        <v>22.090000000000003</v>
      </c>
      <c r="R94" s="38">
        <v>0</v>
      </c>
      <c r="S94" s="38">
        <v>0</v>
      </c>
      <c r="T94" s="37">
        <f>SUMPRODUCT(LTA!J94:AN94,LTA!J$101:AN$101,LTA!J$104:AN$104)</f>
        <v>35.33</v>
      </c>
      <c r="U94" s="37">
        <f>SUMPRODUCT(LTA!J94:AN94,LTA!J$102:AN$102,LTA!J$104:AN$104)</f>
        <v>117.61999999999999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-130</v>
      </c>
      <c r="AA94" s="75">
        <f>STOA!I94</f>
        <v>0</v>
      </c>
      <c r="AB94" s="75">
        <f>-STOA!O94</f>
        <v>0</v>
      </c>
      <c r="AC94">
        <f t="shared" si="3"/>
        <v>9.1744845847145999</v>
      </c>
      <c r="AD94">
        <f t="shared" si="4"/>
        <v>821.74212017390039</v>
      </c>
      <c r="AE94">
        <f>'IDT-1'!C94</f>
        <v>-32.598999999999997</v>
      </c>
      <c r="AF94" s="24"/>
      <c r="AG94">
        <f t="shared" si="5"/>
        <v>789.14312017390034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44.997985224983211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664.20182758989461</v>
      </c>
      <c r="P95" s="36">
        <v>68.387387900084036</v>
      </c>
      <c r="Q95" s="36">
        <v>22.090000000000003</v>
      </c>
      <c r="R95" s="38">
        <v>0</v>
      </c>
      <c r="S95" s="38">
        <v>0</v>
      </c>
      <c r="T95" s="37">
        <f>SUMPRODUCT(LTA!J95:AN95,LTA!J$101:AN$101,LTA!J$104:AN$104)</f>
        <v>36</v>
      </c>
      <c r="U95" s="37">
        <f>SUMPRODUCT(LTA!J95:AN95,LTA!J$102:AN$102,LTA!J$104:AN$104)</f>
        <v>117.61999999999999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-135</v>
      </c>
      <c r="AA95" s="75">
        <f>STOA!I95</f>
        <v>0</v>
      </c>
      <c r="AB95" s="75">
        <f>-STOA!O95</f>
        <v>0</v>
      </c>
      <c r="AC95">
        <f t="shared" si="3"/>
        <v>9.204005895372358</v>
      </c>
      <c r="AD95">
        <f t="shared" si="4"/>
        <v>815.18468481958951</v>
      </c>
      <c r="AE95">
        <f>'IDT-1'!C95</f>
        <v>-31.751999999999999</v>
      </c>
      <c r="AF95" s="24"/>
      <c r="AG95">
        <f t="shared" si="5"/>
        <v>783.43268481958955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44.997985224983211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656.12183560292158</v>
      </c>
      <c r="P96" s="36">
        <v>68.387387900084036</v>
      </c>
      <c r="Q96" s="36">
        <v>22.090000000000003</v>
      </c>
      <c r="R96" s="38">
        <v>0</v>
      </c>
      <c r="S96" s="38">
        <v>0</v>
      </c>
      <c r="T96" s="37">
        <f>SUMPRODUCT(LTA!J96:AN96,LTA!J$101:AN$101,LTA!J$104:AN$104)</f>
        <v>36.67</v>
      </c>
      <c r="U96" s="37">
        <f>SUMPRODUCT(LTA!J96:AN96,LTA!J$102:AN$102,LTA!J$104:AN$104)</f>
        <v>117.3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-115</v>
      </c>
      <c r="AA96" s="75">
        <f>STOA!I96</f>
        <v>0</v>
      </c>
      <c r="AB96" s="75">
        <f>-STOA!O96</f>
        <v>0</v>
      </c>
      <c r="AC96">
        <f t="shared" si="3"/>
        <v>8.969650808184003</v>
      </c>
      <c r="AD96">
        <f t="shared" si="4"/>
        <v>827.68904791980469</v>
      </c>
      <c r="AE96">
        <f>'IDT-1'!C96</f>
        <v>-38.948999999999998</v>
      </c>
      <c r="AF96" s="24"/>
      <c r="AG96">
        <f t="shared" si="5"/>
        <v>788.74004791980474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44.997985224983211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593.2413657195093</v>
      </c>
      <c r="P97" s="36">
        <v>68.387387900084036</v>
      </c>
      <c r="Q97" s="36">
        <v>22.090000000000003</v>
      </c>
      <c r="R97" s="38">
        <v>0</v>
      </c>
      <c r="S97" s="38">
        <v>0</v>
      </c>
      <c r="T97" s="37">
        <f>SUMPRODUCT(LTA!J97:AN97,LTA!J$101:AN$101,LTA!J$104:AN$104)</f>
        <v>37</v>
      </c>
      <c r="U97" s="37">
        <f>SUMPRODUCT(LTA!J97:AN97,LTA!J$102:AN$102,LTA!J$104:AN$104)</f>
        <v>117.3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-54</v>
      </c>
      <c r="AA97" s="75">
        <f>STOA!I97</f>
        <v>0</v>
      </c>
      <c r="AB97" s="75">
        <f>-STOA!O97</f>
        <v>0</v>
      </c>
      <c r="AC97">
        <f t="shared" si="3"/>
        <v>7.9274862399451083</v>
      </c>
      <c r="AD97">
        <f t="shared" si="4"/>
        <v>827.1807426046314</v>
      </c>
      <c r="AE97">
        <f>'IDT-1'!C97</f>
        <v>-33.021999999999998</v>
      </c>
      <c r="AF97" s="24"/>
      <c r="AG97">
        <f t="shared" si="5"/>
        <v>794.15874260463136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44.997985224983211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588.41674898542624</v>
      </c>
      <c r="P98" s="36">
        <v>68.387387900084036</v>
      </c>
      <c r="Q98" s="36">
        <v>22.090000000000003</v>
      </c>
      <c r="R98" s="38">
        <v>0</v>
      </c>
      <c r="S98" s="38">
        <v>0</v>
      </c>
      <c r="T98" s="37">
        <f>SUMPRODUCT(LTA!J98:AN98,LTA!J$101:AN$101,LTA!J$104:AN$104)</f>
        <v>37</v>
      </c>
      <c r="U98" s="37">
        <f>SUMPRODUCT(LTA!J98:AN98,LTA!J$102:AN$102,LTA!J$104:AN$104)</f>
        <v>117.11999999999999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-69</v>
      </c>
      <c r="AA98" s="75">
        <f>STOA!I98</f>
        <v>0</v>
      </c>
      <c r="AB98" s="75">
        <f>-STOA!O98</f>
        <v>0</v>
      </c>
      <c r="AC98">
        <f t="shared" si="3"/>
        <v>8.012514825252147</v>
      </c>
      <c r="AD98">
        <f t="shared" si="4"/>
        <v>807.09109728524129</v>
      </c>
      <c r="AE98">
        <f>'IDT-1'!C98</f>
        <v>-27.518999999999998</v>
      </c>
      <c r="AF98" s="24"/>
      <c r="AG98">
        <f t="shared" si="5"/>
        <v>779.57209728524128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0.14806792775000019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1.1309967444554609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14.930740377271336</v>
      </c>
      <c r="P99" s="36">
        <f t="shared" si="6"/>
        <v>1.5120949518205196</v>
      </c>
      <c r="Q99" s="36">
        <f t="shared" si="6"/>
        <v>0.39153701052760959</v>
      </c>
      <c r="R99" s="38">
        <f t="shared" si="6"/>
        <v>0.27122136141162567</v>
      </c>
      <c r="S99" s="38">
        <f t="shared" si="6"/>
        <v>0</v>
      </c>
      <c r="T99" s="37">
        <f t="shared" si="6"/>
        <v>2.4427674999999991</v>
      </c>
      <c r="U99" s="37">
        <f t="shared" si="6"/>
        <v>2.3683199999999993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-3.8603524999999994</v>
      </c>
      <c r="AA99" s="75">
        <f t="shared" si="6"/>
        <v>0</v>
      </c>
      <c r="AB99" s="75">
        <f t="shared" si="6"/>
        <v>0</v>
      </c>
      <c r="AC99">
        <f t="shared" si="6"/>
        <v>0.22868927707056419</v>
      </c>
      <c r="AD99">
        <f t="shared" si="6"/>
        <v>19.172427076165981</v>
      </c>
      <c r="AE99">
        <f t="shared" si="6"/>
        <v>-0.22296150000000001</v>
      </c>
      <c r="AG99">
        <f t="shared" si="6"/>
        <v>18.949465576165984</v>
      </c>
      <c r="AI99">
        <f t="shared" si="6"/>
        <v>0</v>
      </c>
      <c r="AJ99">
        <f t="shared" si="6"/>
        <v>0</v>
      </c>
      <c r="AK99">
        <f t="shared" si="6"/>
        <v>0.10077000000000001</v>
      </c>
      <c r="AL99">
        <f t="shared" si="6"/>
        <v>-3.2250000000000001E-2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8.0340299999999996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50.73772822923663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927.55437661767962</v>
      </c>
      <c r="P3" s="36">
        <v>75.167128943549002</v>
      </c>
      <c r="Q3" s="36">
        <v>26.680000000000003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409.8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-384</v>
      </c>
      <c r="AA3" s="75">
        <f>STOA!J3</f>
        <v>7.37</v>
      </c>
      <c r="AB3" s="75">
        <f>-STOA!P3</f>
        <v>0</v>
      </c>
      <c r="AC3">
        <f>SUMIF(B3:AB3,"&gt;0")*$AC$2-SUMIF(B3:AB3,"&lt;0")*($AC$2/(1-$AC$2))+SUMIF(AI3:AR3,"&gt;0")*$AC$2-SUMIF(AI3:AR3,"&lt;0")*($AC$2/(1-$AC$2))</f>
        <v>16.141825339196096</v>
      </c>
      <c r="AD3">
        <f>SUM(B3:AB3,AI3:AV3)-AC3</f>
        <v>1134.0127584512691</v>
      </c>
      <c r="AE3">
        <f>'IDT-1'!F3</f>
        <v>0</v>
      </c>
      <c r="AF3" s="24"/>
      <c r="AG3">
        <f>SUM(AD3:AF3)</f>
        <v>1134.0127584512691</v>
      </c>
      <c r="AI3" s="34">
        <f>PXIL!J3</f>
        <v>0</v>
      </c>
      <c r="AJ3" s="34">
        <f>PXIL!P3</f>
        <v>0</v>
      </c>
      <c r="AK3" s="34">
        <f>RTM_IEX!J3</f>
        <v>28.93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50.73772822923663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927.55438970918397</v>
      </c>
      <c r="P4" s="36">
        <v>75.167128943549002</v>
      </c>
      <c r="Q4" s="36">
        <v>26.680000000000003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410.14000000000004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-398</v>
      </c>
      <c r="AA4" s="75">
        <f>STOA!J4</f>
        <v>7.37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16.263277657313182</v>
      </c>
      <c r="AD4">
        <f t="shared" ref="AD4:AD67" si="1">SUM(B4:AB4,AI4:AV4)-AC4</f>
        <v>1120.2313192246565</v>
      </c>
      <c r="AE4">
        <f>'IDT-1'!F4</f>
        <v>0</v>
      </c>
      <c r="AF4" s="24"/>
      <c r="AG4">
        <f t="shared" ref="AG4:AG67" si="2">SUM(AD4:AF4)</f>
        <v>1120.2313192246565</v>
      </c>
      <c r="AI4" s="34">
        <f>PXIL!J4</f>
        <v>0</v>
      </c>
      <c r="AJ4" s="34">
        <f>PXIL!P4</f>
        <v>0</v>
      </c>
      <c r="AK4" s="34">
        <f>RTM_IEX!J4</f>
        <v>28.93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945.20782371313976</v>
      </c>
      <c r="P5" s="36">
        <v>75.167128943549002</v>
      </c>
      <c r="Q5" s="36">
        <v>26.680000000000003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410.64000000000004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-412</v>
      </c>
      <c r="AA5" s="75">
        <f>STOA!J5</f>
        <v>7.37</v>
      </c>
      <c r="AB5" s="75">
        <f>-STOA!P5</f>
        <v>0</v>
      </c>
      <c r="AC5">
        <f t="shared" si="0"/>
        <v>16.55084579396927</v>
      </c>
      <c r="AD5">
        <f t="shared" si="1"/>
        <v>1126.0594568627193</v>
      </c>
      <c r="AE5">
        <f>'IDT-1'!F5</f>
        <v>0</v>
      </c>
      <c r="AF5" s="24"/>
      <c r="AG5">
        <f t="shared" si="2"/>
        <v>1126.0594568627193</v>
      </c>
      <c r="AI5" s="34">
        <f>PXIL!J5</f>
        <v>0</v>
      </c>
      <c r="AJ5" s="34">
        <f>PXIL!P5</f>
        <v>0</v>
      </c>
      <c r="AK5" s="34">
        <f>RTM_IEX!J5</f>
        <v>24.11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875.04931503665523</v>
      </c>
      <c r="P6" s="36">
        <v>75.167128943549002</v>
      </c>
      <c r="Q6" s="36">
        <v>26.680000000000003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402.64000000000004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-132</v>
      </c>
      <c r="AA6" s="75">
        <f>STOA!J6</f>
        <v>7.37</v>
      </c>
      <c r="AB6" s="75">
        <f>-STOA!P6</f>
        <v>0</v>
      </c>
      <c r="AC6">
        <f t="shared" si="0"/>
        <v>14.759962971349003</v>
      </c>
      <c r="AD6">
        <f t="shared" si="1"/>
        <v>1135.581831008855</v>
      </c>
      <c r="AE6">
        <f>'IDT-1'!F6</f>
        <v>0</v>
      </c>
      <c r="AF6" s="24"/>
      <c r="AG6">
        <f t="shared" si="2"/>
        <v>1135.581831008855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786.440304595974</v>
      </c>
      <c r="P7" s="36">
        <v>75.167128943549002</v>
      </c>
      <c r="Q7" s="36">
        <v>26.680000000000003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366.49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-153</v>
      </c>
      <c r="AA7" s="75">
        <f>STOA!J7</f>
        <v>7.27</v>
      </c>
      <c r="AB7" s="75">
        <f>-STOA!P7</f>
        <v>0</v>
      </c>
      <c r="AC7">
        <f t="shared" si="0"/>
        <v>12.872502668883261</v>
      </c>
      <c r="AD7">
        <f t="shared" si="1"/>
        <v>1111.6102808706396</v>
      </c>
      <c r="AE7">
        <f>'IDT-1'!F7</f>
        <v>0</v>
      </c>
      <c r="AF7" s="24"/>
      <c r="AG7">
        <f t="shared" si="2"/>
        <v>1111.6102808706396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704.32555369604188</v>
      </c>
      <c r="P8" s="36">
        <v>75.167128943549002</v>
      </c>
      <c r="Q8" s="36">
        <v>26.680000000000003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368.82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-170</v>
      </c>
      <c r="AA8" s="75">
        <f>STOA!J8</f>
        <v>7.27</v>
      </c>
      <c r="AB8" s="75">
        <f>-STOA!P8</f>
        <v>0</v>
      </c>
      <c r="AC8">
        <f t="shared" si="0"/>
        <v>12.003738556402492</v>
      </c>
      <c r="AD8">
        <f t="shared" si="1"/>
        <v>1075.3342940831883</v>
      </c>
      <c r="AE8">
        <f>'IDT-1'!F8</f>
        <v>0</v>
      </c>
      <c r="AF8" s="24"/>
      <c r="AG8">
        <f t="shared" si="2"/>
        <v>1075.3342940831883</v>
      </c>
      <c r="AI8" s="34">
        <f>PXIL!J8</f>
        <v>0</v>
      </c>
      <c r="AJ8" s="34">
        <f>PXIL!P8</f>
        <v>0</v>
      </c>
      <c r="AK8" s="34">
        <f>RTM_IEX!J8</f>
        <v>9.64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705.95851088563256</v>
      </c>
      <c r="P9" s="36">
        <v>75.167128943549002</v>
      </c>
      <c r="Q9" s="36">
        <v>26.680000000000003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369.32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-179</v>
      </c>
      <c r="AA9" s="75">
        <f>STOA!J9</f>
        <v>7.27</v>
      </c>
      <c r="AB9" s="75">
        <f>-STOA!P9</f>
        <v>0</v>
      </c>
      <c r="AC9">
        <f t="shared" si="0"/>
        <v>12.097895816319056</v>
      </c>
      <c r="AD9">
        <f t="shared" si="1"/>
        <v>1068.3730940128623</v>
      </c>
      <c r="AE9">
        <f>'IDT-1'!F9</f>
        <v>0</v>
      </c>
      <c r="AF9" s="24"/>
      <c r="AG9">
        <f t="shared" si="2"/>
        <v>1068.3730940128623</v>
      </c>
      <c r="AI9" s="34">
        <f>PXIL!J9</f>
        <v>0</v>
      </c>
      <c r="AJ9" s="34">
        <f>PXIL!P9</f>
        <v>0</v>
      </c>
      <c r="AK9" s="34">
        <f>RTM_IEX!J9</f>
        <v>9.64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705.9585540509338</v>
      </c>
      <c r="P10" s="36">
        <v>75.167128943549002</v>
      </c>
      <c r="Q10" s="36">
        <v>26.680000000000003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369.82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-189</v>
      </c>
      <c r="AA10" s="75">
        <f>STOA!J10</f>
        <v>7.27</v>
      </c>
      <c r="AB10" s="75">
        <f>-STOA!P10</f>
        <v>0</v>
      </c>
      <c r="AC10">
        <f t="shared" si="0"/>
        <v>12.186807756156478</v>
      </c>
      <c r="AD10">
        <f t="shared" si="1"/>
        <v>1058.7842252383264</v>
      </c>
      <c r="AE10">
        <f>'IDT-1'!F10</f>
        <v>0</v>
      </c>
      <c r="AF10" s="24"/>
      <c r="AG10">
        <f t="shared" si="2"/>
        <v>1058.7842252383264</v>
      </c>
      <c r="AI10" s="34">
        <f>PXIL!J10</f>
        <v>0</v>
      </c>
      <c r="AJ10" s="34">
        <f>PXIL!P10</f>
        <v>0</v>
      </c>
      <c r="AK10" s="34">
        <f>RTM_IEX!J10</f>
        <v>9.64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706.95025712244706</v>
      </c>
      <c r="P11" s="36">
        <v>75.167128943549002</v>
      </c>
      <c r="Q11" s="36">
        <v>26.680000000000003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370.41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-203</v>
      </c>
      <c r="AA11" s="75">
        <f>STOA!J11</f>
        <v>7.18</v>
      </c>
      <c r="AB11" s="75">
        <f>-STOA!P11</f>
        <v>0</v>
      </c>
      <c r="AC11">
        <f t="shared" si="0"/>
        <v>12.236958270105637</v>
      </c>
      <c r="AD11">
        <f t="shared" si="1"/>
        <v>1036.5857777958904</v>
      </c>
      <c r="AE11">
        <f>'IDT-1'!F11</f>
        <v>0</v>
      </c>
      <c r="AF11" s="24"/>
      <c r="AG11">
        <f t="shared" si="2"/>
        <v>1036.5857777958904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706.95030685071083</v>
      </c>
      <c r="P12" s="36">
        <v>75.167128943549002</v>
      </c>
      <c r="Q12" s="36">
        <v>26.680000000000003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370.91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-216</v>
      </c>
      <c r="AA12" s="75">
        <f>STOA!J12</f>
        <v>7.18</v>
      </c>
      <c r="AB12" s="75">
        <f>-STOA!P12</f>
        <v>0</v>
      </c>
      <c r="AC12">
        <f t="shared" si="0"/>
        <v>12.351283738246609</v>
      </c>
      <c r="AD12">
        <f t="shared" si="1"/>
        <v>1023.9715020560132</v>
      </c>
      <c r="AE12">
        <f>'IDT-1'!F12</f>
        <v>0</v>
      </c>
      <c r="AF12" s="24"/>
      <c r="AG12">
        <f t="shared" si="2"/>
        <v>1023.9715020560132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706.94522194307729</v>
      </c>
      <c r="P13" s="36">
        <v>75.167128943549002</v>
      </c>
      <c r="Q13" s="36">
        <v>26.680000000000003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371.74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-226</v>
      </c>
      <c r="AA13" s="75">
        <f>STOA!J13</f>
        <v>7.18</v>
      </c>
      <c r="AB13" s="75">
        <f>-STOA!P13</f>
        <v>0</v>
      </c>
      <c r="AC13">
        <f t="shared" si="0"/>
        <v>12.483412602271377</v>
      </c>
      <c r="AD13">
        <f t="shared" si="1"/>
        <v>1019.4842882843546</v>
      </c>
      <c r="AE13">
        <f>'IDT-1'!F13</f>
        <v>0</v>
      </c>
      <c r="AF13" s="24"/>
      <c r="AG13">
        <f t="shared" si="2"/>
        <v>1019.4842882843546</v>
      </c>
      <c r="AI13" s="34">
        <f>PXIL!J13</f>
        <v>0</v>
      </c>
      <c r="AJ13" s="34">
        <f>PXIL!P13</f>
        <v>0</v>
      </c>
      <c r="AK13" s="34">
        <f>RTM_IEX!J13</f>
        <v>4.82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706.95208654135922</v>
      </c>
      <c r="P14" s="36">
        <v>75.167128943549002</v>
      </c>
      <c r="Q14" s="36">
        <v>26.680000000000003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372.58000000000004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-236</v>
      </c>
      <c r="AA14" s="75">
        <f>STOA!J14</f>
        <v>7.18</v>
      </c>
      <c r="AB14" s="75">
        <f>-STOA!P14</f>
        <v>0</v>
      </c>
      <c r="AC14">
        <f t="shared" si="0"/>
        <v>12.575237842145839</v>
      </c>
      <c r="AD14">
        <f t="shared" si="1"/>
        <v>1010.2393276427623</v>
      </c>
      <c r="AE14">
        <f>'IDT-1'!F14</f>
        <v>0</v>
      </c>
      <c r="AF14" s="24"/>
      <c r="AG14">
        <f t="shared" si="2"/>
        <v>1010.2393276427623</v>
      </c>
      <c r="AI14" s="34">
        <f>PXIL!J14</f>
        <v>0</v>
      </c>
      <c r="AJ14" s="34">
        <f>PXIL!P14</f>
        <v>0</v>
      </c>
      <c r="AK14" s="34">
        <f>RTM_IEX!J14</f>
        <v>4.82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711.45389622441837</v>
      </c>
      <c r="P15" s="36">
        <v>75.167128943549002</v>
      </c>
      <c r="Q15" s="36">
        <v>26.680000000000003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365.50000000000006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-251</v>
      </c>
      <c r="AA15" s="75">
        <f>STOA!J15</f>
        <v>7.09</v>
      </c>
      <c r="AB15" s="75">
        <f>-STOA!P15</f>
        <v>0</v>
      </c>
      <c r="AC15">
        <f t="shared" si="0"/>
        <v>12.679892409356871</v>
      </c>
      <c r="AD15">
        <f t="shared" si="1"/>
        <v>992.46648275861048</v>
      </c>
      <c r="AE15">
        <f>'IDT-1'!F15</f>
        <v>0</v>
      </c>
      <c r="AF15" s="24"/>
      <c r="AG15">
        <f t="shared" si="2"/>
        <v>992.46648275861048</v>
      </c>
      <c r="AI15" s="34">
        <f>PXIL!J15</f>
        <v>0</v>
      </c>
      <c r="AJ15" s="34">
        <f>PXIL!P15</f>
        <v>0</v>
      </c>
      <c r="AK15" s="34">
        <f>RTM_IEX!J15</f>
        <v>4.82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711.45762926096256</v>
      </c>
      <c r="P16" s="36">
        <v>75.167128943549002</v>
      </c>
      <c r="Q16" s="36">
        <v>26.680000000000003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366.00000000000006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-256</v>
      </c>
      <c r="AA16" s="75">
        <f>STOA!J16</f>
        <v>7.09</v>
      </c>
      <c r="AB16" s="75">
        <f>-STOA!P16</f>
        <v>0</v>
      </c>
      <c r="AC16">
        <f t="shared" si="0"/>
        <v>12.726479555488286</v>
      </c>
      <c r="AD16">
        <f t="shared" si="1"/>
        <v>987.92362864902327</v>
      </c>
      <c r="AE16">
        <f>'IDT-1'!F16</f>
        <v>0</v>
      </c>
      <c r="AF16" s="24"/>
      <c r="AG16">
        <f t="shared" si="2"/>
        <v>987.92362864902327</v>
      </c>
      <c r="AI16" s="34">
        <f>PXIL!J16</f>
        <v>0</v>
      </c>
      <c r="AJ16" s="34">
        <f>PXIL!P16</f>
        <v>0</v>
      </c>
      <c r="AK16" s="34">
        <f>RTM_IEX!J16</f>
        <v>4.82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709.82458721096248</v>
      </c>
      <c r="P17" s="36">
        <v>75.167128943549002</v>
      </c>
      <c r="Q17" s="36">
        <v>26.680000000000003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366.33000000000004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-259</v>
      </c>
      <c r="AA17" s="75">
        <f>STOA!J17</f>
        <v>7.09</v>
      </c>
      <c r="AB17" s="75">
        <f>-STOA!P17</f>
        <v>0</v>
      </c>
      <c r="AC17">
        <f t="shared" si="0"/>
        <v>12.700459475442951</v>
      </c>
      <c r="AD17">
        <f t="shared" si="1"/>
        <v>978.82660667906839</v>
      </c>
      <c r="AE17">
        <f>'IDT-1'!F17</f>
        <v>0</v>
      </c>
      <c r="AF17" s="24"/>
      <c r="AG17">
        <f t="shared" si="2"/>
        <v>978.82660667906839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709.82458721096248</v>
      </c>
      <c r="P18" s="36">
        <v>75.167128943549002</v>
      </c>
      <c r="Q18" s="36">
        <v>26.680000000000003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366.66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-265</v>
      </c>
      <c r="AA18" s="75">
        <f>STOA!J18</f>
        <v>7.09</v>
      </c>
      <c r="AB18" s="75">
        <f>-STOA!P18</f>
        <v>0</v>
      </c>
      <c r="AC18">
        <f t="shared" si="0"/>
        <v>12.754058421792289</v>
      </c>
      <c r="AD18">
        <f t="shared" si="1"/>
        <v>973.10300773271922</v>
      </c>
      <c r="AE18">
        <f>'IDT-1'!F18</f>
        <v>0</v>
      </c>
      <c r="AF18" s="24"/>
      <c r="AG18">
        <f t="shared" si="2"/>
        <v>973.10300773271922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709.82458721096248</v>
      </c>
      <c r="P19" s="36">
        <v>75.167128943549002</v>
      </c>
      <c r="Q19" s="36">
        <v>26.680000000000003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367.01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-268</v>
      </c>
      <c r="AA19" s="75">
        <f>STOA!J19</f>
        <v>7.09</v>
      </c>
      <c r="AB19" s="75">
        <f>-STOA!P19</f>
        <v>0</v>
      </c>
      <c r="AC19">
        <f t="shared" si="0"/>
        <v>12.822899894966953</v>
      </c>
      <c r="AD19">
        <f t="shared" si="1"/>
        <v>975.20416625954442</v>
      </c>
      <c r="AE19">
        <f>'IDT-1'!F19</f>
        <v>0</v>
      </c>
      <c r="AF19" s="24"/>
      <c r="AG19">
        <f t="shared" si="2"/>
        <v>975.20416625954442</v>
      </c>
      <c r="AI19" s="34">
        <f>PXIL!J19</f>
        <v>0</v>
      </c>
      <c r="AJ19" s="34">
        <f>PXIL!P19</f>
        <v>0</v>
      </c>
      <c r="AK19" s="34">
        <f>RTM_IEX!J19</f>
        <v>4.82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709.82458721096248</v>
      </c>
      <c r="P20" s="36">
        <v>75.167128943549002</v>
      </c>
      <c r="Q20" s="36">
        <v>26.680000000000003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367.51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-269</v>
      </c>
      <c r="AA20" s="75">
        <f>STOA!J20</f>
        <v>7.09</v>
      </c>
      <c r="AB20" s="75">
        <f>-STOA!P20</f>
        <v>0</v>
      </c>
      <c r="AC20">
        <f t="shared" si="0"/>
        <v>12.835571052691842</v>
      </c>
      <c r="AD20">
        <f t="shared" si="1"/>
        <v>974.69149510181956</v>
      </c>
      <c r="AE20">
        <f>'IDT-1'!F20</f>
        <v>0</v>
      </c>
      <c r="AF20" s="24"/>
      <c r="AG20">
        <f t="shared" si="2"/>
        <v>974.69149510181956</v>
      </c>
      <c r="AI20" s="34">
        <f>PXIL!J20</f>
        <v>0</v>
      </c>
      <c r="AJ20" s="34">
        <f>PXIL!P20</f>
        <v>0</v>
      </c>
      <c r="AK20" s="34">
        <f>RTM_IEX!J20</f>
        <v>4.82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721.77584671479497</v>
      </c>
      <c r="P21" s="36">
        <v>75.167128943549002</v>
      </c>
      <c r="Q21" s="36">
        <v>26.680000000000003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367.68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-276</v>
      </c>
      <c r="AA21" s="75">
        <f>STOA!J21</f>
        <v>7.09</v>
      </c>
      <c r="AB21" s="75">
        <f>-STOA!P21</f>
        <v>0</v>
      </c>
      <c r="AC21">
        <f t="shared" si="0"/>
        <v>12.956199736598261</v>
      </c>
      <c r="AD21">
        <f t="shared" si="1"/>
        <v>974.87212592174569</v>
      </c>
      <c r="AE21">
        <f>'IDT-1'!F21</f>
        <v>0</v>
      </c>
      <c r="AF21" s="24"/>
      <c r="AG21">
        <f t="shared" si="2"/>
        <v>974.87212592174569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721.77561007973429</v>
      </c>
      <c r="P22" s="36">
        <v>75.167128943549002</v>
      </c>
      <c r="Q22" s="36">
        <v>26.680000000000003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367.68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-272</v>
      </c>
      <c r="AA22" s="75">
        <f>STOA!J22</f>
        <v>7.09</v>
      </c>
      <c r="AB22" s="75">
        <f>-STOA!P22</f>
        <v>0</v>
      </c>
      <c r="AC22">
        <f t="shared" si="0"/>
        <v>12.922313117964194</v>
      </c>
      <c r="AD22">
        <f t="shared" si="1"/>
        <v>978.90577590531905</v>
      </c>
      <c r="AE22">
        <f>'IDT-1'!F22</f>
        <v>0</v>
      </c>
      <c r="AF22" s="24"/>
      <c r="AG22">
        <f t="shared" si="2"/>
        <v>978.90577590531905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718.21262290454808</v>
      </c>
      <c r="P23" s="36">
        <v>75.167128943549002</v>
      </c>
      <c r="Q23" s="36">
        <v>26.680000000000003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363.68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-262</v>
      </c>
      <c r="AA23" s="75">
        <f>STOA!J23</f>
        <v>7</v>
      </c>
      <c r="AB23" s="75">
        <f>-STOA!P23</f>
        <v>0</v>
      </c>
      <c r="AC23">
        <f t="shared" si="0"/>
        <v>12.77331644844374</v>
      </c>
      <c r="AD23">
        <f t="shared" si="1"/>
        <v>981.40178539965325</v>
      </c>
      <c r="AE23">
        <f>'IDT-1'!F23</f>
        <v>0</v>
      </c>
      <c r="AF23" s="24"/>
      <c r="AG23">
        <f t="shared" si="2"/>
        <v>981.40178539965325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718.21262290454808</v>
      </c>
      <c r="P24" s="36">
        <v>75.167128943549002</v>
      </c>
      <c r="Q24" s="36">
        <v>26.680000000000003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363.18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-246</v>
      </c>
      <c r="AA24" s="75">
        <f>STOA!J24</f>
        <v>7</v>
      </c>
      <c r="AB24" s="75">
        <f>-STOA!P24</f>
        <v>0</v>
      </c>
      <c r="AC24">
        <f t="shared" si="0"/>
        <v>12.633577924845515</v>
      </c>
      <c r="AD24">
        <f t="shared" si="1"/>
        <v>997.04152392325148</v>
      </c>
      <c r="AE24">
        <f>'IDT-1'!F24</f>
        <v>0</v>
      </c>
      <c r="AF24" s="24"/>
      <c r="AG24">
        <f t="shared" si="2"/>
        <v>997.04152392325148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722.92335551761926</v>
      </c>
      <c r="P25" s="36">
        <v>75.167128943549002</v>
      </c>
      <c r="Q25" s="36">
        <v>26.680000000000003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358.69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-235</v>
      </c>
      <c r="AA25" s="75">
        <f>STOA!J25</f>
        <v>7</v>
      </c>
      <c r="AB25" s="75">
        <f>-STOA!P25</f>
        <v>0</v>
      </c>
      <c r="AC25">
        <f t="shared" si="0"/>
        <v>12.542249343821531</v>
      </c>
      <c r="AD25">
        <f t="shared" si="1"/>
        <v>1008.3535851173466</v>
      </c>
      <c r="AE25">
        <f>'IDT-1'!F25</f>
        <v>0</v>
      </c>
      <c r="AF25" s="24"/>
      <c r="AG25">
        <f t="shared" si="2"/>
        <v>1008.3535851173466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722.92335551761926</v>
      </c>
      <c r="P26" s="36">
        <v>75.167128943549002</v>
      </c>
      <c r="Q26" s="36">
        <v>26.680000000000003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358.34999999999997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-223</v>
      </c>
      <c r="AA26" s="75">
        <f>STOA!J26</f>
        <v>7</v>
      </c>
      <c r="AB26" s="75">
        <f>-STOA!P26</f>
        <v>0</v>
      </c>
      <c r="AC26">
        <f t="shared" si="0"/>
        <v>12.437739451122866</v>
      </c>
      <c r="AD26">
        <f t="shared" si="1"/>
        <v>1020.1180950100453</v>
      </c>
      <c r="AE26">
        <f>'IDT-1'!F26</f>
        <v>0</v>
      </c>
      <c r="AF26" s="24"/>
      <c r="AG26">
        <f t="shared" si="2"/>
        <v>1020.1180950100453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7.6639229999999996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725.50134674327683</v>
      </c>
      <c r="P27" s="36">
        <v>75.167128943549002</v>
      </c>
      <c r="Q27" s="36">
        <v>26.680000000000003</v>
      </c>
      <c r="R27" s="38">
        <v>0.40253164556962029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359.07450399999999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-213</v>
      </c>
      <c r="AA27" s="75">
        <f>STOA!J27</f>
        <v>7</v>
      </c>
      <c r="AB27" s="75">
        <f>-STOA!P27</f>
        <v>0</v>
      </c>
      <c r="AC27">
        <f t="shared" si="0"/>
        <v>12.36060744246992</v>
      </c>
      <c r="AD27">
        <f t="shared" si="1"/>
        <v>1031.0975566134537</v>
      </c>
      <c r="AE27">
        <f>'IDT-1'!F27</f>
        <v>0</v>
      </c>
      <c r="AF27" s="24"/>
      <c r="AG27">
        <f t="shared" si="2"/>
        <v>1031.0975566134537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7.7632200000000005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729.14715965312337</v>
      </c>
      <c r="P28" s="36">
        <v>75.167128943549002</v>
      </c>
      <c r="Q28" s="36">
        <v>26.680000000000003</v>
      </c>
      <c r="R28" s="38">
        <v>2.15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362.96036500000002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-206</v>
      </c>
      <c r="AA28" s="75">
        <f>STOA!J28</f>
        <v>7</v>
      </c>
      <c r="AB28" s="75">
        <f>-STOA!P28</f>
        <v>0</v>
      </c>
      <c r="AC28">
        <f t="shared" si="0"/>
        <v>12.380088228215623</v>
      </c>
      <c r="AD28">
        <f t="shared" si="1"/>
        <v>1047.456515091985</v>
      </c>
      <c r="AE28">
        <f>'IDT-1'!F28</f>
        <v>0</v>
      </c>
      <c r="AF28" s="24"/>
      <c r="AG28">
        <f t="shared" si="2"/>
        <v>1047.456515091985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7.7632200000000005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742.35994793432405</v>
      </c>
      <c r="P29" s="36">
        <v>75.167128943549002</v>
      </c>
      <c r="Q29" s="36">
        <v>26.680000000000003</v>
      </c>
      <c r="R29" s="38">
        <v>5.73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367.39803799999999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-210</v>
      </c>
      <c r="AA29" s="75">
        <f>STOA!J29</f>
        <v>7</v>
      </c>
      <c r="AB29" s="75">
        <f>-STOA!P29</f>
        <v>0</v>
      </c>
      <c r="AC29">
        <f t="shared" si="0"/>
        <v>12.7199640997506</v>
      </c>
      <c r="AD29">
        <f t="shared" si="1"/>
        <v>1049.4171005016508</v>
      </c>
      <c r="AE29">
        <f>'IDT-1'!F29</f>
        <v>0</v>
      </c>
      <c r="AF29" s="24"/>
      <c r="AG29">
        <f t="shared" si="2"/>
        <v>1049.4171005016508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7.7632200000000005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55.08740972352831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740.53323571435669</v>
      </c>
      <c r="P30" s="36">
        <v>75.167128943549002</v>
      </c>
      <c r="Q30" s="36">
        <v>26.680000000000003</v>
      </c>
      <c r="R30" s="38">
        <v>11.66</v>
      </c>
      <c r="S30" s="38">
        <v>0</v>
      </c>
      <c r="T30" s="37">
        <f>SUMPRODUCT(LTA!J30:AN30,LTA!J$101:AN$101,LTA!J$105:AN$105)</f>
        <v>0.28000000000000003</v>
      </c>
      <c r="U30" s="37">
        <f>SUMPRODUCT(LTA!J30:AN30,LTA!J$102:AN$102,LTA!J$105:AN$105)</f>
        <v>373.31073700000002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-217</v>
      </c>
      <c r="AA30" s="75">
        <f>STOA!J30</f>
        <v>7</v>
      </c>
      <c r="AB30" s="75">
        <f>-STOA!P30</f>
        <v>0</v>
      </c>
      <c r="AC30">
        <f t="shared" si="0"/>
        <v>12.865160492777095</v>
      </c>
      <c r="AD30">
        <f t="shared" si="1"/>
        <v>1052.4978908886567</v>
      </c>
      <c r="AE30">
        <f>'IDT-1'!F30</f>
        <v>0</v>
      </c>
      <c r="AF30" s="24"/>
      <c r="AG30">
        <f t="shared" si="2"/>
        <v>1052.4978908886567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734.05918459454313</v>
      </c>
      <c r="P31" s="36">
        <v>75.167128943549002</v>
      </c>
      <c r="Q31" s="36">
        <v>26.926904241866879</v>
      </c>
      <c r="R31" s="38">
        <v>17.79241187635575</v>
      </c>
      <c r="S31" s="38">
        <v>0</v>
      </c>
      <c r="T31" s="37">
        <f>SUMPRODUCT(LTA!J31:AN31,LTA!J$101:AN$101,LTA!J$105:AN$105)</f>
        <v>2.63</v>
      </c>
      <c r="U31" s="37">
        <f>SUMPRODUCT(LTA!J31:AN31,LTA!J$102:AN$102,LTA!J$105:AN$105)</f>
        <v>384.97854400000006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-222</v>
      </c>
      <c r="AA31" s="75">
        <f>STOA!J31</f>
        <v>6.9</v>
      </c>
      <c r="AB31" s="75">
        <f>-STOA!P31</f>
        <v>0</v>
      </c>
      <c r="AC31">
        <f t="shared" si="0"/>
        <v>13.065985874812627</v>
      </c>
      <c r="AD31">
        <f t="shared" si="1"/>
        <v>1056.1201375050305</v>
      </c>
      <c r="AE31">
        <f>'IDT-1'!F31</f>
        <v>0</v>
      </c>
      <c r="AF31" s="24"/>
      <c r="AG31">
        <f t="shared" si="2"/>
        <v>1056.1201375050305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7.7632200000000005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728.27162996063078</v>
      </c>
      <c r="P32" s="36">
        <v>75.167128943549002</v>
      </c>
      <c r="Q32" s="36">
        <v>26.926904241866879</v>
      </c>
      <c r="R32" s="38">
        <v>21.2</v>
      </c>
      <c r="S32" s="38">
        <v>0</v>
      </c>
      <c r="T32" s="37">
        <f>SUMPRODUCT(LTA!J32:AN32,LTA!J$101:AN$101,LTA!J$105:AN$105)</f>
        <v>7.12</v>
      </c>
      <c r="U32" s="37">
        <f>SUMPRODUCT(LTA!J32:AN32,LTA!J$102:AN$102,LTA!J$105:AN$105)</f>
        <v>394.45128000000005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-233</v>
      </c>
      <c r="AA32" s="75">
        <f>STOA!J32</f>
        <v>6.9</v>
      </c>
      <c r="AB32" s="75">
        <f>-STOA!P32</f>
        <v>0</v>
      </c>
      <c r="AC32">
        <f t="shared" si="0"/>
        <v>13.256463873500152</v>
      </c>
      <c r="AD32">
        <f t="shared" si="1"/>
        <v>1056.5124289960747</v>
      </c>
      <c r="AE32">
        <f>'IDT-1'!F32</f>
        <v>0</v>
      </c>
      <c r="AF32" s="24"/>
      <c r="AG32">
        <f t="shared" si="2"/>
        <v>1056.5124289960747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7.7632200000000005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722.18178128461966</v>
      </c>
      <c r="P33" s="36">
        <v>73.234405530305921</v>
      </c>
      <c r="Q33" s="36">
        <v>26.02</v>
      </c>
      <c r="R33" s="38">
        <v>22.2</v>
      </c>
      <c r="S33" s="38">
        <v>0</v>
      </c>
      <c r="T33" s="37">
        <f>SUMPRODUCT(LTA!J33:AN33,LTA!J$101:AN$101,LTA!J$105:AN$105)</f>
        <v>17.75</v>
      </c>
      <c r="U33" s="37">
        <f>SUMPRODUCT(LTA!J33:AN33,LTA!J$102:AN$102,LTA!J$105:AN$105)</f>
        <v>402.41747600000008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-254</v>
      </c>
      <c r="AA33" s="75">
        <f>STOA!J33</f>
        <v>6.9</v>
      </c>
      <c r="AB33" s="75">
        <f>-STOA!P33</f>
        <v>0</v>
      </c>
      <c r="AC33">
        <f t="shared" si="0"/>
        <v>13.69338178543919</v>
      </c>
      <c r="AD33">
        <f t="shared" si="1"/>
        <v>1025.7422307530148</v>
      </c>
      <c r="AE33">
        <f>'IDT-1'!F33</f>
        <v>0</v>
      </c>
      <c r="AF33" s="24"/>
      <c r="AG33">
        <f t="shared" si="2"/>
        <v>1025.7422307530148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7.7632200000000005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714.57753712640522</v>
      </c>
      <c r="P34" s="36">
        <v>73.234405530305921</v>
      </c>
      <c r="Q34" s="36">
        <v>26.01</v>
      </c>
      <c r="R34" s="38">
        <v>22.2</v>
      </c>
      <c r="S34" s="38">
        <v>0</v>
      </c>
      <c r="T34" s="37">
        <f>SUMPRODUCT(LTA!J34:AN34,LTA!J$101:AN$101,LTA!J$105:AN$105)</f>
        <v>25.95</v>
      </c>
      <c r="U34" s="37">
        <f>SUMPRODUCT(LTA!J34:AN34,LTA!J$102:AN$102,LTA!J$105:AN$105)</f>
        <v>413.64740800000004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-269</v>
      </c>
      <c r="AA34" s="75">
        <f>STOA!J34</f>
        <v>6.9</v>
      </c>
      <c r="AB34" s="75">
        <f>-STOA!P34</f>
        <v>0</v>
      </c>
      <c r="AC34">
        <f t="shared" si="0"/>
        <v>13.919700929183524</v>
      </c>
      <c r="AD34">
        <f t="shared" si="1"/>
        <v>1022.3315994510561</v>
      </c>
      <c r="AE34">
        <f>'IDT-1'!F34</f>
        <v>0</v>
      </c>
      <c r="AF34" s="24"/>
      <c r="AG34">
        <f t="shared" si="2"/>
        <v>1022.3315994510561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7.7632200000000005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711.14985692497498</v>
      </c>
      <c r="P35" s="36">
        <v>48.217946949376248</v>
      </c>
      <c r="Q35" s="36">
        <v>7.711133823529412</v>
      </c>
      <c r="R35" s="38">
        <v>22.2</v>
      </c>
      <c r="S35" s="38">
        <v>0</v>
      </c>
      <c r="T35" s="37">
        <f>SUMPRODUCT(LTA!J35:AN35,LTA!J$101:AN$101,LTA!J$105:AN$105)</f>
        <v>35.700000000000003</v>
      </c>
      <c r="U35" s="37">
        <f>SUMPRODUCT(LTA!J35:AN35,LTA!J$102:AN$102,LTA!J$105:AN$105)</f>
        <v>421.54300000000006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-292</v>
      </c>
      <c r="AA35" s="75">
        <f>STOA!J35</f>
        <v>6.81</v>
      </c>
      <c r="AB35" s="75">
        <f>-STOA!P35</f>
        <v>0</v>
      </c>
      <c r="AC35">
        <f t="shared" si="0"/>
        <v>13.611492979006233</v>
      </c>
      <c r="AD35">
        <f t="shared" si="1"/>
        <v>1020.0923944424028</v>
      </c>
      <c r="AE35">
        <f>'IDT-1'!F35</f>
        <v>0</v>
      </c>
      <c r="AF35" s="24"/>
      <c r="AG35">
        <f t="shared" si="2"/>
        <v>1020.0923944424028</v>
      </c>
      <c r="AI35" s="34">
        <f>PXIL!J35</f>
        <v>0</v>
      </c>
      <c r="AJ35" s="34">
        <f>PXIL!P35</f>
        <v>0</v>
      </c>
      <c r="AK35" s="34">
        <f>RTM_IEX!J35</f>
        <v>9.64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7.7632200000000005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712.39806150060008</v>
      </c>
      <c r="P36" s="36">
        <v>48.217946949376248</v>
      </c>
      <c r="Q36" s="36">
        <v>7.711133823529412</v>
      </c>
      <c r="R36" s="38">
        <v>22.2</v>
      </c>
      <c r="S36" s="38">
        <v>0</v>
      </c>
      <c r="T36" s="37">
        <f>SUMPRODUCT(LTA!J36:AN36,LTA!J$101:AN$101,LTA!J$105:AN$105)</f>
        <v>44.019999999999996</v>
      </c>
      <c r="U36" s="37">
        <f>SUMPRODUCT(LTA!J36:AN36,LTA!J$102:AN$102,LTA!J$105:AN$105)</f>
        <v>431.64764500000001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-295</v>
      </c>
      <c r="AA36" s="75">
        <f>STOA!J36</f>
        <v>6.81</v>
      </c>
      <c r="AB36" s="75">
        <f>-STOA!P36</f>
        <v>0</v>
      </c>
      <c r="AC36">
        <f t="shared" si="0"/>
        <v>13.802158388616148</v>
      </c>
      <c r="AD36">
        <f t="shared" si="1"/>
        <v>1036.5745786084178</v>
      </c>
      <c r="AE36">
        <f>'IDT-1'!F36</f>
        <v>0</v>
      </c>
      <c r="AF36" s="24"/>
      <c r="AG36">
        <f t="shared" si="2"/>
        <v>1036.5745786084178</v>
      </c>
      <c r="AI36" s="34">
        <f>PXIL!J36</f>
        <v>0</v>
      </c>
      <c r="AJ36" s="34">
        <f>PXIL!P36</f>
        <v>0</v>
      </c>
      <c r="AK36" s="34">
        <f>RTM_IEX!J36</f>
        <v>9.64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7.7632200000000005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712.73200061840839</v>
      </c>
      <c r="P37" s="36">
        <v>48.21</v>
      </c>
      <c r="Q37" s="36">
        <v>7.7119994813278003</v>
      </c>
      <c r="R37" s="38">
        <v>22.2</v>
      </c>
      <c r="S37" s="38">
        <v>0</v>
      </c>
      <c r="T37" s="37">
        <f>SUMPRODUCT(LTA!J37:AN37,LTA!J$101:AN$101,LTA!J$105:AN$105)</f>
        <v>55.33</v>
      </c>
      <c r="U37" s="37">
        <f>SUMPRODUCT(LTA!J37:AN37,LTA!J$102:AN$102,LTA!J$105:AN$105)</f>
        <v>441.40194700000006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-302</v>
      </c>
      <c r="AA37" s="75">
        <f>STOA!J37</f>
        <v>6.81</v>
      </c>
      <c r="AB37" s="75">
        <f>-STOA!P37</f>
        <v>0</v>
      </c>
      <c r="AC37">
        <f t="shared" si="0"/>
        <v>14.102147993553071</v>
      </c>
      <c r="AD37">
        <f t="shared" si="1"/>
        <v>1057.9283391061833</v>
      </c>
      <c r="AE37">
        <f>'IDT-1'!F37</f>
        <v>0</v>
      </c>
      <c r="AF37" s="24"/>
      <c r="AG37">
        <f t="shared" si="2"/>
        <v>1057.9283391061833</v>
      </c>
      <c r="AI37" s="34">
        <f>PXIL!J37</f>
        <v>0</v>
      </c>
      <c r="AJ37" s="34">
        <f>PXIL!P37</f>
        <v>0</v>
      </c>
      <c r="AK37" s="34">
        <f>RTM_IEX!J37</f>
        <v>14.47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7.7632200000000005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708.57619929098223</v>
      </c>
      <c r="P38" s="36">
        <v>48.21</v>
      </c>
      <c r="Q38" s="36">
        <v>7.7119994813278003</v>
      </c>
      <c r="R38" s="38">
        <v>22.2</v>
      </c>
      <c r="S38" s="38">
        <v>0</v>
      </c>
      <c r="T38" s="37">
        <f>SUMPRODUCT(LTA!J38:AN38,LTA!J$101:AN$101,LTA!J$105:AN$105)</f>
        <v>63.53</v>
      </c>
      <c r="U38" s="37">
        <f>SUMPRODUCT(LTA!J38:AN38,LTA!J$102:AN$102,LTA!J$105:AN$105)</f>
        <v>450.76642800000008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-307</v>
      </c>
      <c r="AA38" s="75">
        <f>STOA!J38</f>
        <v>6.81</v>
      </c>
      <c r="AB38" s="75">
        <f>-STOA!P38</f>
        <v>0</v>
      </c>
      <c r="AC38">
        <f t="shared" si="0"/>
        <v>14.257052691427138</v>
      </c>
      <c r="AD38">
        <f t="shared" si="1"/>
        <v>1066.1721140808829</v>
      </c>
      <c r="AE38">
        <f>'IDT-1'!F38</f>
        <v>0</v>
      </c>
      <c r="AF38" s="24"/>
      <c r="AG38">
        <f t="shared" si="2"/>
        <v>1066.1721140808829</v>
      </c>
      <c r="AI38" s="34">
        <f>PXIL!J38</f>
        <v>0</v>
      </c>
      <c r="AJ38" s="34">
        <f>PXIL!P38</f>
        <v>0</v>
      </c>
      <c r="AK38" s="34">
        <f>RTM_IEX!J38</f>
        <v>14.46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7.7632200000000005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708.72778820738654</v>
      </c>
      <c r="P39" s="36">
        <v>48.21</v>
      </c>
      <c r="Q39" s="36">
        <v>7.7119994813278003</v>
      </c>
      <c r="R39" s="38">
        <v>22.2</v>
      </c>
      <c r="S39" s="38">
        <v>0</v>
      </c>
      <c r="T39" s="37">
        <f>SUMPRODUCT(LTA!J39:AN39,LTA!J$101:AN$101,LTA!J$105:AN$105)</f>
        <v>68.63</v>
      </c>
      <c r="U39" s="37">
        <f>SUMPRODUCT(LTA!J39:AN39,LTA!J$102:AN$102,LTA!J$105:AN$105)</f>
        <v>455.79112599999996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-301</v>
      </c>
      <c r="AA39" s="75">
        <f>STOA!J39</f>
        <v>6.81</v>
      </c>
      <c r="AB39" s="75">
        <f>-STOA!P39</f>
        <v>0</v>
      </c>
      <c r="AC39">
        <f t="shared" si="0"/>
        <v>14.333872572924692</v>
      </c>
      <c r="AD39">
        <f t="shared" si="1"/>
        <v>1087.1125711157895</v>
      </c>
      <c r="AE39">
        <f>'IDT-1'!F39</f>
        <v>0</v>
      </c>
      <c r="AF39" s="24"/>
      <c r="AG39">
        <f t="shared" si="2"/>
        <v>1087.1125711157895</v>
      </c>
      <c r="AI39" s="34">
        <f>PXIL!J39</f>
        <v>0</v>
      </c>
      <c r="AJ39" s="34">
        <f>PXIL!P39</f>
        <v>0</v>
      </c>
      <c r="AK39" s="34">
        <f>RTM_IEX!J39</f>
        <v>19.29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7.7632200000000005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702.24800419307564</v>
      </c>
      <c r="P40" s="36">
        <v>19.288674591177685</v>
      </c>
      <c r="Q40" s="36">
        <v>7.7119994813278003</v>
      </c>
      <c r="R40" s="38">
        <v>22.2</v>
      </c>
      <c r="S40" s="38">
        <v>0</v>
      </c>
      <c r="T40" s="37">
        <f>SUMPRODUCT(LTA!J40:AN40,LTA!J$101:AN$101,LTA!J$105:AN$105)</f>
        <v>76.650000000000006</v>
      </c>
      <c r="U40" s="37">
        <f>SUMPRODUCT(LTA!J40:AN40,LTA!J$102:AN$102,LTA!J$105:AN$105)</f>
        <v>424.64198299999998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-29</v>
      </c>
      <c r="AA40" s="75">
        <f>STOA!J40</f>
        <v>6.81</v>
      </c>
      <c r="AB40" s="75">
        <f>-STOA!P40</f>
        <v>0</v>
      </c>
      <c r="AC40">
        <f t="shared" si="0"/>
        <v>12.392566478387234</v>
      </c>
      <c r="AD40">
        <f t="shared" si="1"/>
        <v>1163.2336247871938</v>
      </c>
      <c r="AE40">
        <f>'IDT-1'!F40</f>
        <v>0</v>
      </c>
      <c r="AF40" s="24"/>
      <c r="AG40">
        <f t="shared" si="2"/>
        <v>1163.2336247871938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698.25145632124884</v>
      </c>
      <c r="P41" s="36">
        <v>19.288674591177685</v>
      </c>
      <c r="Q41" s="36">
        <v>7.7119994813278003</v>
      </c>
      <c r="R41" s="38">
        <v>22.2</v>
      </c>
      <c r="S41" s="38">
        <v>0</v>
      </c>
      <c r="T41" s="37">
        <f>SUMPRODUCT(LTA!J41:AN41,LTA!J$101:AN$101,LTA!J$105:AN$105)</f>
        <v>84.61</v>
      </c>
      <c r="U41" s="37">
        <f>SUMPRODUCT(LTA!J41:AN41,LTA!J$102:AN$102,LTA!J$105:AN$105)</f>
        <v>392.99641199999996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-42.81</v>
      </c>
      <c r="AA41" s="75">
        <f>STOA!J41</f>
        <v>6.81</v>
      </c>
      <c r="AB41" s="75">
        <f>-STOA!P41</f>
        <v>0</v>
      </c>
      <c r="AC41">
        <f t="shared" si="0"/>
        <v>11.262253733057918</v>
      </c>
      <c r="AD41">
        <f t="shared" si="1"/>
        <v>1243.0824486606964</v>
      </c>
      <c r="AE41">
        <f>'IDT-1'!F41</f>
        <v>0</v>
      </c>
      <c r="AF41" s="24"/>
      <c r="AG41">
        <f t="shared" si="2"/>
        <v>1243.0824486606964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698.25145632124884</v>
      </c>
      <c r="P42" s="36">
        <v>19.288674591177685</v>
      </c>
      <c r="Q42" s="36">
        <v>7.7119994813278003</v>
      </c>
      <c r="R42" s="38">
        <v>23.2</v>
      </c>
      <c r="S42" s="38">
        <v>0</v>
      </c>
      <c r="T42" s="37">
        <f>SUMPRODUCT(LTA!J42:AN42,LTA!J$101:AN$101,LTA!J$105:AN$105)</f>
        <v>90.33</v>
      </c>
      <c r="U42" s="37">
        <f>SUMPRODUCT(LTA!J42:AN42,LTA!J$102:AN$102,LTA!J$105:AN$105)</f>
        <v>399.35597899999993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-45.92</v>
      </c>
      <c r="AA42" s="75">
        <f>STOA!J42</f>
        <v>6.81</v>
      </c>
      <c r="AB42" s="75">
        <f>-STOA!P42</f>
        <v>0</v>
      </c>
      <c r="AC42">
        <f t="shared" si="0"/>
        <v>11.519931396382322</v>
      </c>
      <c r="AD42">
        <f t="shared" si="1"/>
        <v>1267.254337997372</v>
      </c>
      <c r="AE42">
        <f>'IDT-1'!F42</f>
        <v>0</v>
      </c>
      <c r="AF42" s="24"/>
      <c r="AG42">
        <f t="shared" si="2"/>
        <v>1267.254337997372</v>
      </c>
      <c r="AI42" s="34">
        <f>PXIL!J42</f>
        <v>0</v>
      </c>
      <c r="AJ42" s="34">
        <f>PXIL!P42</f>
        <v>0</v>
      </c>
      <c r="AK42" s="34">
        <f>RTM_IEX!J42</f>
        <v>14.46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693.58204899799716</v>
      </c>
      <c r="P43" s="36">
        <v>19.288674591177685</v>
      </c>
      <c r="Q43" s="36">
        <v>7.7119994813278003</v>
      </c>
      <c r="R43" s="38">
        <v>23.2</v>
      </c>
      <c r="S43" s="38">
        <v>0</v>
      </c>
      <c r="T43" s="37">
        <f>SUMPRODUCT(LTA!J43:AN43,LTA!J$101:AN$101,LTA!J$105:AN$105)</f>
        <v>96.2</v>
      </c>
      <c r="U43" s="37">
        <f>SUMPRODUCT(LTA!J43:AN43,LTA!J$102:AN$102,LTA!J$105:AN$105)</f>
        <v>401.53086300000001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6.72</v>
      </c>
      <c r="AB43" s="75">
        <f>-STOA!P43</f>
        <v>0</v>
      </c>
      <c r="AC43">
        <f t="shared" si="0"/>
        <v>11.291204569486778</v>
      </c>
      <c r="AD43">
        <f t="shared" si="1"/>
        <v>1272.228541501016</v>
      </c>
      <c r="AE43">
        <f>'IDT-1'!F43</f>
        <v>0</v>
      </c>
      <c r="AF43" s="24"/>
      <c r="AG43">
        <f t="shared" si="2"/>
        <v>1272.228541501016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693.58204899799716</v>
      </c>
      <c r="P44" s="36">
        <v>19.288674591177685</v>
      </c>
      <c r="Q44" s="36">
        <v>7.7119994813278003</v>
      </c>
      <c r="R44" s="38">
        <v>23.2</v>
      </c>
      <c r="S44" s="38">
        <v>0</v>
      </c>
      <c r="T44" s="37">
        <f>SUMPRODUCT(LTA!J44:AN44,LTA!J$101:AN$101,LTA!J$105:AN$105)</f>
        <v>101.87</v>
      </c>
      <c r="U44" s="37">
        <f>SUMPRODUCT(LTA!J44:AN44,LTA!J$102:AN$102,LTA!J$105:AN$105)</f>
        <v>406.14714900000001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6.72</v>
      </c>
      <c r="AB44" s="75">
        <f>-STOA!P44</f>
        <v>0</v>
      </c>
      <c r="AC44">
        <f t="shared" si="0"/>
        <v>11.250542006013442</v>
      </c>
      <c r="AD44">
        <f t="shared" si="1"/>
        <v>1297.5554900644895</v>
      </c>
      <c r="AE44">
        <f>'IDT-1'!F44</f>
        <v>0</v>
      </c>
      <c r="AF44" s="24"/>
      <c r="AG44">
        <f t="shared" si="2"/>
        <v>1297.5554900644895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693.6112115779257</v>
      </c>
      <c r="P45" s="36">
        <v>19.288373798684873</v>
      </c>
      <c r="Q45" s="36">
        <v>7.7119994813278003</v>
      </c>
      <c r="R45" s="38">
        <v>23.2</v>
      </c>
      <c r="S45" s="38">
        <v>0</v>
      </c>
      <c r="T45" s="37">
        <f>SUMPRODUCT(LTA!J45:AN45,LTA!J$101:AN$101,LTA!J$105:AN$105)</f>
        <v>106.5</v>
      </c>
      <c r="U45" s="37">
        <f>SUMPRODUCT(LTA!J45:AN45,LTA!J$102:AN$102,LTA!J$105:AN$105)</f>
        <v>412.51645500000001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6.72</v>
      </c>
      <c r="AB45" s="75">
        <f>-STOA!P45</f>
        <v>0</v>
      </c>
      <c r="AC45">
        <f t="shared" si="0"/>
        <v>11.402476719502125</v>
      </c>
      <c r="AD45">
        <f t="shared" si="1"/>
        <v>1301.4317231384364</v>
      </c>
      <c r="AE45">
        <f>'IDT-1'!F45</f>
        <v>0</v>
      </c>
      <c r="AF45" s="24"/>
      <c r="AG45">
        <f t="shared" si="2"/>
        <v>1301.4317231384364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-22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690.7478963008914</v>
      </c>
      <c r="P46" s="36">
        <v>19.288373798684873</v>
      </c>
      <c r="Q46" s="36">
        <v>7.7119994813278003</v>
      </c>
      <c r="R46" s="38">
        <v>23.2</v>
      </c>
      <c r="S46" s="38">
        <v>0</v>
      </c>
      <c r="T46" s="37">
        <f>SUMPRODUCT(LTA!J46:AN46,LTA!J$101:AN$101,LTA!J$105:AN$105)</f>
        <v>109.16</v>
      </c>
      <c r="U46" s="37">
        <f>SUMPRODUCT(LTA!J46:AN46,LTA!J$102:AN$102,LTA!J$105:AN$105)</f>
        <v>416.139363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6.72</v>
      </c>
      <c r="AB46" s="75">
        <f>-STOA!P46</f>
        <v>0</v>
      </c>
      <c r="AC46">
        <f t="shared" si="0"/>
        <v>11.363432036575922</v>
      </c>
      <c r="AD46">
        <f t="shared" si="1"/>
        <v>1312.8903605443281</v>
      </c>
      <c r="AE46">
        <f>'IDT-1'!F46</f>
        <v>0</v>
      </c>
      <c r="AF46" s="24"/>
      <c r="AG46">
        <f t="shared" si="2"/>
        <v>1312.8903605443281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-14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690.5444186797971</v>
      </c>
      <c r="P47" s="36">
        <v>26.75</v>
      </c>
      <c r="Q47" s="36">
        <v>7.7119994813278003</v>
      </c>
      <c r="R47" s="38">
        <v>23.2</v>
      </c>
      <c r="S47" s="38">
        <v>0</v>
      </c>
      <c r="T47" s="37">
        <f>SUMPRODUCT(LTA!J47:AN47,LTA!J$101:AN$101,LTA!J$105:AN$105)</f>
        <v>109.5</v>
      </c>
      <c r="U47" s="37">
        <f>SUMPRODUCT(LTA!J47:AN47,LTA!J$102:AN$102,LTA!J$105:AN$105)</f>
        <v>454.22907200000003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6.62</v>
      </c>
      <c r="AB47" s="75">
        <f>-STOA!P47</f>
        <v>0</v>
      </c>
      <c r="AC47">
        <f t="shared" si="0"/>
        <v>12.07674519152045</v>
      </c>
      <c r="AD47">
        <f t="shared" si="1"/>
        <v>1318.7649049696042</v>
      </c>
      <c r="AE47">
        <f>'IDT-1'!F47</f>
        <v>0</v>
      </c>
      <c r="AF47" s="24"/>
      <c r="AG47">
        <f t="shared" si="2"/>
        <v>1318.7649049696042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-53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692.47369386161529</v>
      </c>
      <c r="P48" s="36">
        <v>26.75</v>
      </c>
      <c r="Q48" s="36">
        <v>7.7119994813278003</v>
      </c>
      <c r="R48" s="38">
        <v>23.2</v>
      </c>
      <c r="S48" s="38">
        <v>0</v>
      </c>
      <c r="T48" s="37">
        <f>SUMPRODUCT(LTA!J48:AN48,LTA!J$101:AN$101,LTA!J$105:AN$105)</f>
        <v>109.75</v>
      </c>
      <c r="U48" s="37">
        <f>SUMPRODUCT(LTA!J48:AN48,LTA!J$102:AN$102,LTA!J$105:AN$105)</f>
        <v>455.32957900000002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6.62</v>
      </c>
      <c r="AB48" s="75">
        <f>-STOA!P48</f>
        <v>0</v>
      </c>
      <c r="AC48">
        <f t="shared" si="0"/>
        <v>12.078881888673056</v>
      </c>
      <c r="AD48">
        <f t="shared" si="1"/>
        <v>1325.04255045427</v>
      </c>
      <c r="AE48">
        <f>'IDT-1'!F48</f>
        <v>0</v>
      </c>
      <c r="AF48" s="24"/>
      <c r="AG48">
        <f t="shared" si="2"/>
        <v>1325.04255045427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692.47369386161529</v>
      </c>
      <c r="P49" s="36">
        <v>19.288373798684873</v>
      </c>
      <c r="Q49" s="36">
        <v>7.7119994813278003</v>
      </c>
      <c r="R49" s="38">
        <v>23.2</v>
      </c>
      <c r="S49" s="38">
        <v>0</v>
      </c>
      <c r="T49" s="37">
        <f>SUMPRODUCT(LTA!J49:AN49,LTA!J$101:AN$101,LTA!J$105:AN$105)</f>
        <v>109.75</v>
      </c>
      <c r="U49" s="37">
        <f>SUMPRODUCT(LTA!J49:AN49,LTA!J$102:AN$102,LTA!J$105:AN$105)</f>
        <v>415.67298700000009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6.62</v>
      </c>
      <c r="AB49" s="75">
        <f>-STOA!P49</f>
        <v>0</v>
      </c>
      <c r="AC49">
        <f t="shared" si="0"/>
        <v>11.324294969537556</v>
      </c>
      <c r="AD49">
        <f t="shared" si="1"/>
        <v>1336.3889191720905</v>
      </c>
      <c r="AE49">
        <f>'IDT-1'!F49</f>
        <v>0</v>
      </c>
      <c r="AF49" s="24"/>
      <c r="AG49">
        <f t="shared" si="2"/>
        <v>1336.3889191720905</v>
      </c>
      <c r="AI49" s="34">
        <f>PXIL!J49</f>
        <v>0</v>
      </c>
      <c r="AJ49" s="34">
        <f>PXIL!P49</f>
        <v>0</v>
      </c>
      <c r="AK49" s="34">
        <f>RTM_IEX!J49</f>
        <v>7.71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692.47369386161529</v>
      </c>
      <c r="P50" s="36">
        <v>19.288373798684873</v>
      </c>
      <c r="Q50" s="36">
        <v>7.7119994813278003</v>
      </c>
      <c r="R50" s="38">
        <v>23.2</v>
      </c>
      <c r="S50" s="38">
        <v>0</v>
      </c>
      <c r="T50" s="37">
        <f>SUMPRODUCT(LTA!J50:AN50,LTA!J$101:AN$101,LTA!J$105:AN$105)</f>
        <v>109.75</v>
      </c>
      <c r="U50" s="37">
        <f>SUMPRODUCT(LTA!J50:AN50,LTA!J$102:AN$102,LTA!J$105:AN$105)</f>
        <v>413.96866200000005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6.62</v>
      </c>
      <c r="AB50" s="75">
        <f>-STOA!P50</f>
        <v>0</v>
      </c>
      <c r="AC50">
        <f t="shared" si="0"/>
        <v>11.382890639537557</v>
      </c>
      <c r="AD50">
        <f t="shared" si="1"/>
        <v>1343.3059985020905</v>
      </c>
      <c r="AE50">
        <f>'IDT-1'!F50</f>
        <v>0</v>
      </c>
      <c r="AF50" s="24"/>
      <c r="AG50">
        <f t="shared" si="2"/>
        <v>1343.3059985020905</v>
      </c>
      <c r="AI50" s="34">
        <f>PXIL!J50</f>
        <v>0</v>
      </c>
      <c r="AJ50" s="34">
        <f>PXIL!P50</f>
        <v>0</v>
      </c>
      <c r="AK50" s="34">
        <f>RTM_IEX!J50</f>
        <v>16.39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694.65236734370217</v>
      </c>
      <c r="P51" s="36">
        <v>19.288260595130748</v>
      </c>
      <c r="Q51" s="36">
        <v>7.8000000000000016</v>
      </c>
      <c r="R51" s="38">
        <v>23.2</v>
      </c>
      <c r="S51" s="38">
        <v>0</v>
      </c>
      <c r="T51" s="37">
        <f>SUMPRODUCT(LTA!J51:AN51,LTA!J$101:AN$101,LTA!J$105:AN$105)</f>
        <v>109.75</v>
      </c>
      <c r="U51" s="37">
        <f>SUMPRODUCT(LTA!J51:AN51,LTA!J$102:AN$102,LTA!J$105:AN$105)</f>
        <v>412.72207000000009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6.62</v>
      </c>
      <c r="AB51" s="75">
        <f>-STOA!P51</f>
        <v>0</v>
      </c>
      <c r="AC51">
        <f t="shared" si="0"/>
        <v>11.456222377434077</v>
      </c>
      <c r="AD51">
        <f t="shared" si="1"/>
        <v>1351.9626355613987</v>
      </c>
      <c r="AE51">
        <f>'IDT-1'!F51</f>
        <v>0</v>
      </c>
      <c r="AF51" s="24"/>
      <c r="AG51">
        <f t="shared" si="2"/>
        <v>1351.9626355613987</v>
      </c>
      <c r="AI51" s="34">
        <f>PXIL!J51</f>
        <v>0</v>
      </c>
      <c r="AJ51" s="34">
        <f>PXIL!P51</f>
        <v>0</v>
      </c>
      <c r="AK51" s="34">
        <f>RTM_IEX!J51</f>
        <v>24.1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694.65236734370217</v>
      </c>
      <c r="P52" s="36">
        <v>19.288260595130748</v>
      </c>
      <c r="Q52" s="36">
        <v>7.8000000000000016</v>
      </c>
      <c r="R52" s="38">
        <v>23.2</v>
      </c>
      <c r="S52" s="38">
        <v>0</v>
      </c>
      <c r="T52" s="37">
        <f>SUMPRODUCT(LTA!J52:AN52,LTA!J$101:AN$101,LTA!J$105:AN$105)</f>
        <v>109.75</v>
      </c>
      <c r="U52" s="37">
        <f>SUMPRODUCT(LTA!J52:AN52,LTA!J$102:AN$102,LTA!J$105:AN$105)</f>
        <v>405.94372600000008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6.62</v>
      </c>
      <c r="AB52" s="75">
        <f>-STOA!P52</f>
        <v>0</v>
      </c>
      <c r="AC52">
        <f t="shared" si="0"/>
        <v>11.472196287834077</v>
      </c>
      <c r="AD52">
        <f t="shared" si="1"/>
        <v>1353.8483176509988</v>
      </c>
      <c r="AE52">
        <f>'IDT-1'!F52</f>
        <v>0</v>
      </c>
      <c r="AF52" s="24"/>
      <c r="AG52">
        <f t="shared" si="2"/>
        <v>1353.8483176509988</v>
      </c>
      <c r="AI52" s="34">
        <f>PXIL!J52</f>
        <v>0</v>
      </c>
      <c r="AJ52" s="34">
        <f>PXIL!P52</f>
        <v>0</v>
      </c>
      <c r="AK52" s="34">
        <f>RTM_IEX!J52</f>
        <v>32.78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692.577677365716</v>
      </c>
      <c r="P53" s="36">
        <v>19.288260595130748</v>
      </c>
      <c r="Q53" s="36">
        <v>7.71</v>
      </c>
      <c r="R53" s="38">
        <v>23.2</v>
      </c>
      <c r="S53" s="38">
        <v>0</v>
      </c>
      <c r="T53" s="37">
        <f>SUMPRODUCT(LTA!J53:AN53,LTA!J$101:AN$101,LTA!J$105:AN$105)</f>
        <v>109.75</v>
      </c>
      <c r="U53" s="37">
        <f>SUMPRODUCT(LTA!J53:AN53,LTA!J$102:AN$102,LTA!J$105:AN$105)</f>
        <v>397.20784300000008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6.62</v>
      </c>
      <c r="AB53" s="75">
        <f>-STOA!P53</f>
        <v>0</v>
      </c>
      <c r="AC53">
        <f t="shared" si="0"/>
        <v>11.437415474818994</v>
      </c>
      <c r="AD53">
        <f t="shared" si="1"/>
        <v>1349.7425254860277</v>
      </c>
      <c r="AE53">
        <f>'IDT-1'!F53</f>
        <v>0</v>
      </c>
      <c r="AF53" s="24"/>
      <c r="AG53">
        <f t="shared" si="2"/>
        <v>1349.7425254860277</v>
      </c>
      <c r="AI53" s="34">
        <f>PXIL!J53</f>
        <v>0</v>
      </c>
      <c r="AJ53" s="34">
        <f>PXIL!P53</f>
        <v>0</v>
      </c>
      <c r="AK53" s="34">
        <f>RTM_IEX!J53</f>
        <v>39.54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692.577677365716</v>
      </c>
      <c r="P54" s="36">
        <v>19.288260595130748</v>
      </c>
      <c r="Q54" s="36">
        <v>7.71</v>
      </c>
      <c r="R54" s="38">
        <v>23.2</v>
      </c>
      <c r="S54" s="38">
        <v>0</v>
      </c>
      <c r="T54" s="37">
        <f>SUMPRODUCT(LTA!J54:AN54,LTA!J$101:AN$101,LTA!J$105:AN$105)</f>
        <v>109.75</v>
      </c>
      <c r="U54" s="37">
        <f>SUMPRODUCT(LTA!J54:AN54,LTA!J$102:AN$102,LTA!J$105:AN$105)</f>
        <v>390.41002100000009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6.62</v>
      </c>
      <c r="AB54" s="75">
        <f>-STOA!P54</f>
        <v>0</v>
      </c>
      <c r="AC54">
        <f t="shared" si="0"/>
        <v>11.266913770018995</v>
      </c>
      <c r="AD54">
        <f t="shared" si="1"/>
        <v>1329.6152051908277</v>
      </c>
      <c r="AE54">
        <f>'IDT-1'!F54</f>
        <v>0</v>
      </c>
      <c r="AF54" s="24"/>
      <c r="AG54">
        <f t="shared" si="2"/>
        <v>1329.6152051908277</v>
      </c>
      <c r="AI54" s="34">
        <f>PXIL!J54</f>
        <v>0</v>
      </c>
      <c r="AJ54" s="34">
        <f>PXIL!P54</f>
        <v>0</v>
      </c>
      <c r="AK54" s="34">
        <f>RTM_IEX!J54</f>
        <v>26.04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656.45482082916669</v>
      </c>
      <c r="P55" s="36">
        <v>19.288260595130748</v>
      </c>
      <c r="Q55" s="36">
        <v>7.71</v>
      </c>
      <c r="R55" s="38">
        <v>23.2</v>
      </c>
      <c r="S55" s="38">
        <v>0</v>
      </c>
      <c r="T55" s="37">
        <f>SUMPRODUCT(LTA!J55:AN55,LTA!J$101:AN$101,LTA!J$105:AN$105)</f>
        <v>109.75</v>
      </c>
      <c r="U55" s="37">
        <f>SUMPRODUCT(LTA!J55:AN55,LTA!J$102:AN$102,LTA!J$105:AN$105)</f>
        <v>346.32080400000001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6.62</v>
      </c>
      <c r="AB55" s="75">
        <f>-STOA!P55</f>
        <v>0</v>
      </c>
      <c r="AC55">
        <f t="shared" si="0"/>
        <v>10.501463718185317</v>
      </c>
      <c r="AD55">
        <f t="shared" si="1"/>
        <v>1209.1285817061121</v>
      </c>
      <c r="AE55">
        <f>'IDT-1'!F55</f>
        <v>0</v>
      </c>
      <c r="AF55" s="24"/>
      <c r="AG55">
        <f t="shared" si="2"/>
        <v>1209.1285817061121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656.45482082916669</v>
      </c>
      <c r="P56" s="36">
        <v>19.288260595130748</v>
      </c>
      <c r="Q56" s="36">
        <v>7.71</v>
      </c>
      <c r="R56" s="38">
        <v>23.2</v>
      </c>
      <c r="S56" s="38">
        <v>0</v>
      </c>
      <c r="T56" s="37">
        <f>SUMPRODUCT(LTA!J56:AN56,LTA!J$101:AN$101,LTA!J$105:AN$105)</f>
        <v>110.63</v>
      </c>
      <c r="U56" s="37">
        <f>SUMPRODUCT(LTA!J56:AN56,LTA!J$102:AN$102,LTA!J$105:AN$105)</f>
        <v>351.089178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6.62</v>
      </c>
      <c r="AB56" s="75">
        <f>-STOA!P56</f>
        <v>0</v>
      </c>
      <c r="AC56">
        <f t="shared" si="0"/>
        <v>10.862342895606211</v>
      </c>
      <c r="AD56">
        <f t="shared" si="1"/>
        <v>1177.4160765286913</v>
      </c>
      <c r="AE56">
        <f>'IDT-1'!F56</f>
        <v>0</v>
      </c>
      <c r="AF56" s="24"/>
      <c r="AG56">
        <f t="shared" si="2"/>
        <v>1177.4160765286913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-52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656.37902652436128</v>
      </c>
      <c r="P57" s="36">
        <v>19.288260595130748</v>
      </c>
      <c r="Q57" s="36">
        <v>7.71</v>
      </c>
      <c r="R57" s="38">
        <v>23.2</v>
      </c>
      <c r="S57" s="38">
        <v>0</v>
      </c>
      <c r="T57" s="37">
        <f>SUMPRODUCT(LTA!J57:AN57,LTA!J$101:AN$101,LTA!J$105:AN$105)</f>
        <v>108.55</v>
      </c>
      <c r="U57" s="37">
        <f>SUMPRODUCT(LTA!J57:AN57,LTA!J$102:AN$102,LTA!J$105:AN$105)</f>
        <v>359.91124300000001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6.62</v>
      </c>
      <c r="AB57" s="75">
        <f>-STOA!P57</f>
        <v>0</v>
      </c>
      <c r="AC57">
        <f t="shared" si="0"/>
        <v>10.511723998651172</v>
      </c>
      <c r="AD57">
        <f t="shared" si="1"/>
        <v>1232.4329661208408</v>
      </c>
      <c r="AE57">
        <f>'IDT-1'!F57</f>
        <v>0</v>
      </c>
      <c r="AF57" s="24"/>
      <c r="AG57">
        <f t="shared" si="2"/>
        <v>1232.4329661208408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683.00197311656109</v>
      </c>
      <c r="P58" s="36">
        <v>19.288260595130748</v>
      </c>
      <c r="Q58" s="36">
        <v>7.71</v>
      </c>
      <c r="R58" s="38">
        <v>23.2</v>
      </c>
      <c r="S58" s="38">
        <v>0</v>
      </c>
      <c r="T58" s="37">
        <f>SUMPRODUCT(LTA!J58:AN58,LTA!J$101:AN$101,LTA!J$105:AN$105)</f>
        <v>108.41</v>
      </c>
      <c r="U58" s="37">
        <f>SUMPRODUCT(LTA!J58:AN58,LTA!J$102:AN$102,LTA!J$105:AN$105)</f>
        <v>360.85592600000001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6.62</v>
      </c>
      <c r="AB58" s="75">
        <f>-STOA!P58</f>
        <v>0</v>
      </c>
      <c r="AC58">
        <f t="shared" si="0"/>
        <v>10.772995456326091</v>
      </c>
      <c r="AD58">
        <f t="shared" si="1"/>
        <v>1271.3093242553657</v>
      </c>
      <c r="AE58">
        <f>'IDT-1'!F58</f>
        <v>0</v>
      </c>
      <c r="AF58" s="24"/>
      <c r="AG58">
        <f t="shared" si="2"/>
        <v>1271.3093242553657</v>
      </c>
      <c r="AI58" s="34">
        <f>PXIL!J58</f>
        <v>0</v>
      </c>
      <c r="AJ58" s="34">
        <f>PXIL!P58</f>
        <v>0</v>
      </c>
      <c r="AK58" s="34">
        <f>RTM_IEX!J58</f>
        <v>7.71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683.00341238315491</v>
      </c>
      <c r="P59" s="36">
        <v>19.288260595130748</v>
      </c>
      <c r="Q59" s="36">
        <v>7.71</v>
      </c>
      <c r="R59" s="38">
        <v>23.2</v>
      </c>
      <c r="S59" s="38">
        <v>0</v>
      </c>
      <c r="T59" s="37">
        <f>SUMPRODUCT(LTA!J59:AN59,LTA!J$101:AN$101,LTA!J$105:AN$105)</f>
        <v>106.22</v>
      </c>
      <c r="U59" s="37">
        <f>SUMPRODUCT(LTA!J59:AN59,LTA!J$102:AN$102,LTA!J$105:AN$105)</f>
        <v>401.26483000000007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6.62</v>
      </c>
      <c r="AB59" s="75">
        <f>-STOA!P59</f>
        <v>0</v>
      </c>
      <c r="AC59">
        <f t="shared" si="0"/>
        <v>11.061706339765484</v>
      </c>
      <c r="AD59">
        <f t="shared" si="1"/>
        <v>1305.39095663852</v>
      </c>
      <c r="AE59">
        <f>'IDT-1'!F59</f>
        <v>0</v>
      </c>
      <c r="AF59" s="24"/>
      <c r="AG59">
        <f t="shared" si="2"/>
        <v>1305.39095663852</v>
      </c>
      <c r="AI59" s="34">
        <f>PXIL!J59</f>
        <v>0</v>
      </c>
      <c r="AJ59" s="34">
        <f>PXIL!P59</f>
        <v>0</v>
      </c>
      <c r="AK59" s="34">
        <f>RTM_IEX!J59</f>
        <v>3.86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683.00341238315491</v>
      </c>
      <c r="P60" s="36">
        <v>19.288260595130748</v>
      </c>
      <c r="Q60" s="36">
        <v>7.71</v>
      </c>
      <c r="R60" s="38">
        <v>23.2</v>
      </c>
      <c r="S60" s="38">
        <v>0</v>
      </c>
      <c r="T60" s="37">
        <f>SUMPRODUCT(LTA!J60:AN60,LTA!J$101:AN$101,LTA!J$105:AN$105)</f>
        <v>106.01</v>
      </c>
      <c r="U60" s="37">
        <f>SUMPRODUCT(LTA!J60:AN60,LTA!J$102:AN$102,LTA!J$105:AN$105)</f>
        <v>396.48298100000005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6.62</v>
      </c>
      <c r="AB60" s="75">
        <f>-STOA!P60</f>
        <v>0</v>
      </c>
      <c r="AC60">
        <f t="shared" si="0"/>
        <v>11.230362808165481</v>
      </c>
      <c r="AD60">
        <f t="shared" si="1"/>
        <v>1325.3004511701204</v>
      </c>
      <c r="AE60">
        <f>'IDT-1'!F60</f>
        <v>0</v>
      </c>
      <c r="AF60" s="24"/>
      <c r="AG60">
        <f t="shared" si="2"/>
        <v>1325.3004511701204</v>
      </c>
      <c r="AI60" s="34">
        <f>PXIL!J60</f>
        <v>0</v>
      </c>
      <c r="AJ60" s="34">
        <f>PXIL!P60</f>
        <v>0</v>
      </c>
      <c r="AK60" s="34">
        <f>RTM_IEX!J60</f>
        <v>28.93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685.31301131665441</v>
      </c>
      <c r="P61" s="36">
        <v>19.288674591177685</v>
      </c>
      <c r="Q61" s="36">
        <v>7.71</v>
      </c>
      <c r="R61" s="38">
        <v>23.2</v>
      </c>
      <c r="S61" s="38">
        <v>0</v>
      </c>
      <c r="T61" s="37">
        <f>SUMPRODUCT(LTA!J61:AN61,LTA!J$101:AN$101,LTA!J$105:AN$105)</f>
        <v>101.5</v>
      </c>
      <c r="U61" s="37">
        <f>SUMPRODUCT(LTA!J61:AN61,LTA!J$102:AN$102,LTA!J$105:AN$105)</f>
        <v>429.58940200000006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6.62</v>
      </c>
      <c r="AB61" s="75">
        <f>-STOA!P61</f>
        <v>0</v>
      </c>
      <c r="AC61">
        <f t="shared" si="0"/>
        <v>11.459507683783366</v>
      </c>
      <c r="AD61">
        <f t="shared" si="1"/>
        <v>1352.3504581537741</v>
      </c>
      <c r="AE61">
        <f>'IDT-1'!F61</f>
        <v>0</v>
      </c>
      <c r="AF61" s="24"/>
      <c r="AG61">
        <f t="shared" si="2"/>
        <v>1352.3504581537741</v>
      </c>
      <c r="AI61" s="34">
        <f>PXIL!J61</f>
        <v>0</v>
      </c>
      <c r="AJ61" s="34">
        <f>PXIL!P61</f>
        <v>0</v>
      </c>
      <c r="AK61" s="34">
        <f>RTM_IEX!J61</f>
        <v>24.11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685.35438736435424</v>
      </c>
      <c r="P62" s="36">
        <v>19.288674591177685</v>
      </c>
      <c r="Q62" s="36">
        <v>7.7119994813278003</v>
      </c>
      <c r="R62" s="38">
        <v>23.2</v>
      </c>
      <c r="S62" s="38">
        <v>0</v>
      </c>
      <c r="T62" s="37">
        <f>SUMPRODUCT(LTA!J62:AN62,LTA!J$101:AN$101,LTA!J$105:AN$105)</f>
        <v>96.87</v>
      </c>
      <c r="U62" s="37">
        <f>SUMPRODUCT(LTA!J62:AN62,LTA!J$102:AN$102,LTA!J$105:AN$105)</f>
        <v>422.52862700000003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6.62</v>
      </c>
      <c r="AB62" s="75">
        <f>-STOA!P62</f>
        <v>0</v>
      </c>
      <c r="AC62">
        <f t="shared" si="0"/>
        <v>11.555961528227195</v>
      </c>
      <c r="AD62">
        <f t="shared" si="1"/>
        <v>1363.7366048383578</v>
      </c>
      <c r="AE62">
        <f>'IDT-1'!F62</f>
        <v>0</v>
      </c>
      <c r="AF62" s="24"/>
      <c r="AG62">
        <f t="shared" si="2"/>
        <v>1363.7366048383578</v>
      </c>
      <c r="AI62" s="34">
        <f>PXIL!J62</f>
        <v>0</v>
      </c>
      <c r="AJ62" s="34">
        <f>PXIL!P62</f>
        <v>0</v>
      </c>
      <c r="AK62" s="34">
        <f>RTM_IEX!J62</f>
        <v>47.24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685.35438736435424</v>
      </c>
      <c r="P63" s="36">
        <v>19.288674591177685</v>
      </c>
      <c r="Q63" s="36">
        <v>7.7119994813278003</v>
      </c>
      <c r="R63" s="38">
        <v>23.2</v>
      </c>
      <c r="S63" s="38">
        <v>0</v>
      </c>
      <c r="T63" s="37">
        <f>SUMPRODUCT(LTA!J63:AN63,LTA!J$101:AN$101,LTA!J$105:AN$105)</f>
        <v>89.460000000000008</v>
      </c>
      <c r="U63" s="37">
        <f>SUMPRODUCT(LTA!J63:AN63,LTA!J$102:AN$102,LTA!J$105:AN$105)</f>
        <v>448.96369900000002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6.72</v>
      </c>
      <c r="AB63" s="75">
        <f>-STOA!P63</f>
        <v>0</v>
      </c>
      <c r="AC63">
        <f t="shared" si="0"/>
        <v>11.676208133027199</v>
      </c>
      <c r="AD63">
        <f t="shared" si="1"/>
        <v>1377.9314302335583</v>
      </c>
      <c r="AE63">
        <f>'IDT-1'!F63</f>
        <v>0</v>
      </c>
      <c r="AF63" s="24"/>
      <c r="AG63">
        <f t="shared" si="2"/>
        <v>1377.9314302335583</v>
      </c>
      <c r="AI63" s="34">
        <f>PXIL!J63</f>
        <v>0</v>
      </c>
      <c r="AJ63" s="34">
        <f>PXIL!P63</f>
        <v>0</v>
      </c>
      <c r="AK63" s="34">
        <f>RTM_IEX!J63</f>
        <v>42.43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685.04917222828556</v>
      </c>
      <c r="P64" s="36">
        <v>18.14906327415359</v>
      </c>
      <c r="Q64" s="36">
        <v>7.7113413361169103</v>
      </c>
      <c r="R64" s="38">
        <v>23.2</v>
      </c>
      <c r="S64" s="38">
        <v>0</v>
      </c>
      <c r="T64" s="37">
        <f>SUMPRODUCT(LTA!J64:AN64,LTA!J$101:AN$101,LTA!J$105:AN$105)</f>
        <v>83.24</v>
      </c>
      <c r="U64" s="37">
        <f>SUMPRODUCT(LTA!J64:AN64,LTA!J$102:AN$102,LTA!J$105:AN$105)</f>
        <v>441.20171600000003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6.72</v>
      </c>
      <c r="AB64" s="75">
        <f>-STOA!P64</f>
        <v>0</v>
      </c>
      <c r="AC64">
        <f t="shared" si="0"/>
        <v>11.651953405201448</v>
      </c>
      <c r="AD64">
        <f t="shared" si="1"/>
        <v>1375.0682173630801</v>
      </c>
      <c r="AE64">
        <f>'IDT-1'!F64</f>
        <v>0</v>
      </c>
      <c r="AF64" s="24"/>
      <c r="AG64">
        <f t="shared" si="2"/>
        <v>1375.0682173630801</v>
      </c>
      <c r="AI64" s="34">
        <f>PXIL!J64</f>
        <v>0</v>
      </c>
      <c r="AJ64" s="34">
        <f>PXIL!P64</f>
        <v>0</v>
      </c>
      <c r="AK64" s="34">
        <f>RTM_IEX!J64</f>
        <v>54.97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685.0049886053207</v>
      </c>
      <c r="P65" s="36">
        <v>19.289063319413422</v>
      </c>
      <c r="Q65" s="36">
        <v>7.7113413361169103</v>
      </c>
      <c r="R65" s="38">
        <v>23.2</v>
      </c>
      <c r="S65" s="38">
        <v>0</v>
      </c>
      <c r="T65" s="37">
        <f>SUMPRODUCT(LTA!J65:AN65,LTA!J$101:AN$101,LTA!J$105:AN$105)</f>
        <v>76.62</v>
      </c>
      <c r="U65" s="37">
        <f>SUMPRODUCT(LTA!J65:AN65,LTA!J$102:AN$102,LTA!J$105:AN$105)</f>
        <v>438.82373000000001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6.72</v>
      </c>
      <c r="AB65" s="75">
        <f>-STOA!P65</f>
        <v>0</v>
      </c>
      <c r="AC65">
        <f t="shared" si="0"/>
        <v>11.569363180748727</v>
      </c>
      <c r="AD65">
        <f t="shared" si="1"/>
        <v>1365.318638009828</v>
      </c>
      <c r="AE65">
        <f>'IDT-1'!F65</f>
        <v>0</v>
      </c>
      <c r="AF65" s="24"/>
      <c r="AG65">
        <f t="shared" si="2"/>
        <v>1365.318638009828</v>
      </c>
      <c r="AI65" s="34">
        <f>PXIL!J65</f>
        <v>0</v>
      </c>
      <c r="AJ65" s="34">
        <f>PXIL!P65</f>
        <v>0</v>
      </c>
      <c r="AK65" s="34">
        <f>RTM_IEX!J65</f>
        <v>53.04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687.23139085451112</v>
      </c>
      <c r="P66" s="36">
        <v>48.217946949376248</v>
      </c>
      <c r="Q66" s="36">
        <v>7.7113413361169103</v>
      </c>
      <c r="R66" s="38">
        <v>23.2</v>
      </c>
      <c r="S66" s="38">
        <v>0</v>
      </c>
      <c r="T66" s="37">
        <f>SUMPRODUCT(LTA!J66:AN66,LTA!J$101:AN$101,LTA!J$105:AN$105)</f>
        <v>70.42</v>
      </c>
      <c r="U66" s="37">
        <f>SUMPRODUCT(LTA!J66:AN66,LTA!J$102:AN$102,LTA!J$105:AN$105)</f>
        <v>431.98496100000006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6.72</v>
      </c>
      <c r="AB66" s="75">
        <f>-STOA!P66</f>
        <v>0</v>
      </c>
      <c r="AC66">
        <f t="shared" si="0"/>
        <v>11.583781922533612</v>
      </c>
      <c r="AD66">
        <f t="shared" si="1"/>
        <v>1367.0207361471962</v>
      </c>
      <c r="AE66">
        <f>'IDT-1'!F66</f>
        <v>0</v>
      </c>
      <c r="AF66" s="24"/>
      <c r="AG66">
        <f t="shared" si="2"/>
        <v>1367.0207361471962</v>
      </c>
      <c r="AI66" s="34">
        <f>PXIL!J66</f>
        <v>0</v>
      </c>
      <c r="AJ66" s="34">
        <f>PXIL!P66</f>
        <v>0</v>
      </c>
      <c r="AK66" s="34">
        <f>RTM_IEX!J66</f>
        <v>36.64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687.23151859220502</v>
      </c>
      <c r="P67" s="36">
        <v>48.217946949376248</v>
      </c>
      <c r="Q67" s="36">
        <v>7.7113413361169103</v>
      </c>
      <c r="R67" s="38">
        <v>23.2</v>
      </c>
      <c r="S67" s="38">
        <v>0</v>
      </c>
      <c r="T67" s="37">
        <f>SUMPRODUCT(LTA!J67:AN67,LTA!J$101:AN$101,LTA!J$105:AN$105)</f>
        <v>62.39</v>
      </c>
      <c r="U67" s="37">
        <f>SUMPRODUCT(LTA!J67:AN67,LTA!J$102:AN$102,LTA!J$105:AN$105)</f>
        <v>424.510987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6.72</v>
      </c>
      <c r="AB67" s="75">
        <f>-STOA!P67</f>
        <v>0</v>
      </c>
      <c r="AC67">
        <f t="shared" si="0"/>
        <v>11.58316161393024</v>
      </c>
      <c r="AD67">
        <f t="shared" si="1"/>
        <v>1366.9475101934934</v>
      </c>
      <c r="AE67">
        <f>'IDT-1'!F67</f>
        <v>0</v>
      </c>
      <c r="AF67" s="24"/>
      <c r="AG67">
        <f t="shared" si="2"/>
        <v>1366.9475101934934</v>
      </c>
      <c r="AI67" s="34">
        <f>PXIL!J67</f>
        <v>0</v>
      </c>
      <c r="AJ67" s="34">
        <f>PXIL!P67</f>
        <v>0</v>
      </c>
      <c r="AK67" s="34">
        <f>RTM_IEX!J67</f>
        <v>52.07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690.00400534983521</v>
      </c>
      <c r="P68" s="36">
        <v>75.167128943549002</v>
      </c>
      <c r="Q68" s="36">
        <v>7.7113413361169103</v>
      </c>
      <c r="R68" s="38">
        <v>23.2</v>
      </c>
      <c r="S68" s="38">
        <v>0</v>
      </c>
      <c r="T68" s="37">
        <f>SUMPRODUCT(LTA!J68:AN68,LTA!J$101:AN$101,LTA!J$105:AN$105)</f>
        <v>54.37</v>
      </c>
      <c r="U68" s="37">
        <f>SUMPRODUCT(LTA!J68:AN68,LTA!J$102:AN$102,LTA!J$105:AN$105)</f>
        <v>416.55667000000005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6.72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11.504263368645384</v>
      </c>
      <c r="AD68">
        <f t="shared" ref="AD68:AD98" si="4">SUM(B68:AB68,AI68:AV68)-AC68</f>
        <v>1357.6337601905814</v>
      </c>
      <c r="AE68">
        <f>'IDT-1'!F68</f>
        <v>0</v>
      </c>
      <c r="AF68" s="24"/>
      <c r="AG68">
        <f t="shared" ref="AG68:AG98" si="5">SUM(AD68:AF68)</f>
        <v>1357.6337601905814</v>
      </c>
      <c r="AI68" s="34">
        <f>PXIL!J68</f>
        <v>0</v>
      </c>
      <c r="AJ68" s="34">
        <f>PXIL!P68</f>
        <v>0</v>
      </c>
      <c r="AK68" s="34">
        <f>RTM_IEX!J68</f>
        <v>28.93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696.17054437603701</v>
      </c>
      <c r="P69" s="36">
        <v>75.167128943549002</v>
      </c>
      <c r="Q69" s="36">
        <v>7.8011470588235294</v>
      </c>
      <c r="R69" s="38">
        <v>23.2</v>
      </c>
      <c r="S69" s="38">
        <v>0</v>
      </c>
      <c r="T69" s="37">
        <f>SUMPRODUCT(LTA!J69:AN69,LTA!J$101:AN$101,LTA!J$105:AN$105)</f>
        <v>46.35</v>
      </c>
      <c r="U69" s="37">
        <f>SUMPRODUCT(LTA!J69:AN69,LTA!J$102:AN$102,LTA!J$105:AN$105)</f>
        <v>406.138125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6.72</v>
      </c>
      <c r="AB69" s="75">
        <f>-STOA!P69</f>
        <v>0</v>
      </c>
      <c r="AC69">
        <f t="shared" si="3"/>
        <v>11.393784886536217</v>
      </c>
      <c r="AD69">
        <f t="shared" si="4"/>
        <v>1344.592038421599</v>
      </c>
      <c r="AE69">
        <f>'IDT-1'!F69</f>
        <v>0</v>
      </c>
      <c r="AF69" s="24"/>
      <c r="AG69">
        <f t="shared" si="5"/>
        <v>1344.592038421599</v>
      </c>
      <c r="AI69" s="34">
        <f>PXIL!J69</f>
        <v>0</v>
      </c>
      <c r="AJ69" s="34">
        <f>PXIL!P69</f>
        <v>0</v>
      </c>
      <c r="AK69" s="34">
        <f>RTM_IEX!J69</f>
        <v>27.96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696.17058888181214</v>
      </c>
      <c r="P70" s="36">
        <v>75.167128943549002</v>
      </c>
      <c r="Q70" s="36">
        <v>7.8011470588235294</v>
      </c>
      <c r="R70" s="38">
        <v>23.2</v>
      </c>
      <c r="S70" s="38">
        <v>0</v>
      </c>
      <c r="T70" s="37">
        <f>SUMPRODUCT(LTA!J70:AN70,LTA!J$101:AN$101,LTA!J$105:AN$105)</f>
        <v>38.33</v>
      </c>
      <c r="U70" s="37">
        <f>SUMPRODUCT(LTA!J70:AN70,LTA!J$102:AN$102,LTA!J$105:AN$105)</f>
        <v>399.61961700000001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6.72</v>
      </c>
      <c r="AB70" s="75">
        <f>-STOA!P70</f>
        <v>0</v>
      </c>
      <c r="AC70">
        <f t="shared" si="3"/>
        <v>11.304001793184726</v>
      </c>
      <c r="AD70">
        <f t="shared" si="4"/>
        <v>1333.9933580207255</v>
      </c>
      <c r="AE70">
        <f>'IDT-1'!F70</f>
        <v>0</v>
      </c>
      <c r="AF70" s="24"/>
      <c r="AG70">
        <f t="shared" si="5"/>
        <v>1333.9933580207255</v>
      </c>
      <c r="AI70" s="34">
        <f>PXIL!J70</f>
        <v>0</v>
      </c>
      <c r="AJ70" s="34">
        <f>PXIL!P70</f>
        <v>0</v>
      </c>
      <c r="AK70" s="34">
        <f>RTM_IEX!J70</f>
        <v>31.81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701.76821897439368</v>
      </c>
      <c r="P71" s="36">
        <v>75.167128943549002</v>
      </c>
      <c r="Q71" s="36">
        <v>7.7113413361169103</v>
      </c>
      <c r="R71" s="38">
        <v>22.23</v>
      </c>
      <c r="S71" s="38">
        <v>0</v>
      </c>
      <c r="T71" s="37">
        <f>SUMPRODUCT(LTA!J71:AN71,LTA!J$101:AN$101,LTA!J$105:AN$105)</f>
        <v>31.42</v>
      </c>
      <c r="U71" s="37">
        <f>SUMPRODUCT(LTA!J71:AN71,LTA!J$102:AN$102,LTA!J$105:AN$105)</f>
        <v>392.93667200000004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6.81</v>
      </c>
      <c r="AB71" s="75">
        <f>-STOA!P71</f>
        <v>0</v>
      </c>
      <c r="AC71">
        <f t="shared" si="3"/>
        <v>11.220714779891674</v>
      </c>
      <c r="AD71">
        <f t="shared" si="4"/>
        <v>1324.1615244038933</v>
      </c>
      <c r="AE71">
        <f>'IDT-1'!F71</f>
        <v>0</v>
      </c>
      <c r="AF71" s="24"/>
      <c r="AG71">
        <f t="shared" si="5"/>
        <v>1324.1615244038933</v>
      </c>
      <c r="AI71" s="34">
        <f>PXIL!J71</f>
        <v>0</v>
      </c>
      <c r="AJ71" s="34">
        <f>PXIL!P71</f>
        <v>0</v>
      </c>
      <c r="AK71" s="34">
        <f>RTM_IEX!J71</f>
        <v>30.86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705.62430623681837</v>
      </c>
      <c r="P72" s="36">
        <v>75.167128943549002</v>
      </c>
      <c r="Q72" s="36">
        <v>7.7113413361169103</v>
      </c>
      <c r="R72" s="38">
        <v>17</v>
      </c>
      <c r="S72" s="38">
        <v>0</v>
      </c>
      <c r="T72" s="37">
        <f>SUMPRODUCT(LTA!J72:AN72,LTA!J$101:AN$101,LTA!J$105:AN$105)</f>
        <v>23.33</v>
      </c>
      <c r="U72" s="37">
        <f>SUMPRODUCT(LTA!J72:AN72,LTA!J$102:AN$102,LTA!J$105:AN$105)</f>
        <v>385.65408500000001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6.81</v>
      </c>
      <c r="AB72" s="75">
        <f>-STOA!P72</f>
        <v>0</v>
      </c>
      <c r="AC72">
        <f t="shared" si="3"/>
        <v>11.161020182096044</v>
      </c>
      <c r="AD72">
        <f t="shared" si="4"/>
        <v>1317.1147192641135</v>
      </c>
      <c r="AE72">
        <f>'IDT-1'!F72</f>
        <v>0</v>
      </c>
      <c r="AF72" s="24"/>
      <c r="AG72">
        <f t="shared" si="5"/>
        <v>1317.1147192641135</v>
      </c>
      <c r="AI72" s="34">
        <f>PXIL!J72</f>
        <v>0</v>
      </c>
      <c r="AJ72" s="34">
        <f>PXIL!P72</f>
        <v>0</v>
      </c>
      <c r="AK72" s="34">
        <f>RTM_IEX!J72</f>
        <v>40.5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710.14630092968196</v>
      </c>
      <c r="P73" s="36">
        <v>75.167128943549002</v>
      </c>
      <c r="Q73" s="36">
        <v>7.7113413361169103</v>
      </c>
      <c r="R73" s="38">
        <v>9.2399999999999984</v>
      </c>
      <c r="S73" s="38">
        <v>0</v>
      </c>
      <c r="T73" s="37">
        <f>SUMPRODUCT(LTA!J73:AN73,LTA!J$101:AN$101,LTA!J$105:AN$105)</f>
        <v>17.440000000000001</v>
      </c>
      <c r="U73" s="37">
        <f>SUMPRODUCT(LTA!J73:AN73,LTA!J$102:AN$102,LTA!J$105:AN$105)</f>
        <v>385.58006600000004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6.81</v>
      </c>
      <c r="AB73" s="75">
        <f>-STOA!P73</f>
        <v>0</v>
      </c>
      <c r="AC73">
        <f t="shared" si="3"/>
        <v>11.027023177916098</v>
      </c>
      <c r="AD73">
        <f t="shared" si="4"/>
        <v>1301.2966919611572</v>
      </c>
      <c r="AE73">
        <f>'IDT-1'!F73</f>
        <v>0</v>
      </c>
      <c r="AF73" s="24"/>
      <c r="AG73">
        <f t="shared" si="5"/>
        <v>1301.2966919611572</v>
      </c>
      <c r="AI73" s="34">
        <f>PXIL!J73</f>
        <v>0</v>
      </c>
      <c r="AJ73" s="34">
        <f>PXIL!P73</f>
        <v>0</v>
      </c>
      <c r="AK73" s="34">
        <f>RTM_IEX!J73</f>
        <v>33.75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724.89691569040815</v>
      </c>
      <c r="P74" s="36">
        <v>75.167128943549002</v>
      </c>
      <c r="Q74" s="36">
        <v>7.7113413361169103</v>
      </c>
      <c r="R74" s="38">
        <v>4.3099999999999987</v>
      </c>
      <c r="S74" s="38">
        <v>0</v>
      </c>
      <c r="T74" s="37">
        <f>SUMPRODUCT(LTA!J74:AN74,LTA!J$101:AN$101,LTA!J$105:AN$105)</f>
        <v>12.77</v>
      </c>
      <c r="U74" s="37">
        <f>SUMPRODUCT(LTA!J74:AN74,LTA!J$102:AN$102,LTA!J$105:AN$105)</f>
        <v>380.91839600000003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6.81</v>
      </c>
      <c r="AB74" s="75">
        <f>-STOA!P74</f>
        <v>0</v>
      </c>
      <c r="AC74">
        <f t="shared" si="3"/>
        <v>10.917730313906196</v>
      </c>
      <c r="AD74">
        <f t="shared" si="4"/>
        <v>1288.3949295858931</v>
      </c>
      <c r="AE74">
        <f>'IDT-1'!F74</f>
        <v>0</v>
      </c>
      <c r="AF74" s="24"/>
      <c r="AG74">
        <f t="shared" si="5"/>
        <v>1288.3949295858931</v>
      </c>
      <c r="AI74" s="34">
        <f>PXIL!J74</f>
        <v>0</v>
      </c>
      <c r="AJ74" s="34">
        <f>PXIL!P74</f>
        <v>0</v>
      </c>
      <c r="AK74" s="34">
        <f>RTM_IEX!J74</f>
        <v>20.25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734.66172412429694</v>
      </c>
      <c r="P75" s="36">
        <v>75.167128943549002</v>
      </c>
      <c r="Q75" s="36">
        <v>7.7113413361169103</v>
      </c>
      <c r="R75" s="38">
        <v>0</v>
      </c>
      <c r="S75" s="38">
        <v>0</v>
      </c>
      <c r="T75" s="37">
        <f>SUMPRODUCT(LTA!J75:AN75,LTA!J$101:AN$101,LTA!J$105:AN$105)</f>
        <v>4.09</v>
      </c>
      <c r="U75" s="37">
        <f>SUMPRODUCT(LTA!J75:AN75,LTA!J$102:AN$102,LTA!J$105:AN$105)</f>
        <v>373.08592800000002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6.9</v>
      </c>
      <c r="AB75" s="75">
        <f>-STOA!P75</f>
        <v>0</v>
      </c>
      <c r="AC75">
        <f t="shared" si="3"/>
        <v>10.841059955801772</v>
      </c>
      <c r="AD75">
        <f t="shared" si="4"/>
        <v>1279.5229503778867</v>
      </c>
      <c r="AE75">
        <f>'IDT-1'!F75</f>
        <v>0</v>
      </c>
      <c r="AF75" s="24"/>
      <c r="AG75">
        <f t="shared" si="5"/>
        <v>1279.5229503778867</v>
      </c>
      <c r="AI75" s="34">
        <f>PXIL!J75</f>
        <v>0</v>
      </c>
      <c r="AJ75" s="34">
        <f>PXIL!P75</f>
        <v>0</v>
      </c>
      <c r="AK75" s="34">
        <f>RTM_IEX!J75</f>
        <v>22.18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761.30934887994238</v>
      </c>
      <c r="P76" s="36">
        <v>75.167128943549002</v>
      </c>
      <c r="Q76" s="36">
        <v>7.7113413361169103</v>
      </c>
      <c r="R76" s="38">
        <v>0</v>
      </c>
      <c r="S76" s="38">
        <v>0</v>
      </c>
      <c r="T76" s="37">
        <f>SUMPRODUCT(LTA!J76:AN76,LTA!J$101:AN$101,LTA!J$105:AN$105)</f>
        <v>0.71</v>
      </c>
      <c r="U76" s="37">
        <f>SUMPRODUCT(LTA!J76:AN76,LTA!J$102:AN$102,LTA!J$105:AN$105)</f>
        <v>369.60579400000006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6.9</v>
      </c>
      <c r="AB76" s="75">
        <f>-STOA!P76</f>
        <v>0</v>
      </c>
      <c r="AC76">
        <f t="shared" si="3"/>
        <v>11.015338878149194</v>
      </c>
      <c r="AD76">
        <f t="shared" si="4"/>
        <v>1300.0961622111847</v>
      </c>
      <c r="AE76">
        <f>'IDT-1'!F76</f>
        <v>-24.219000000000001</v>
      </c>
      <c r="AF76" s="24"/>
      <c r="AG76">
        <f t="shared" si="5"/>
        <v>1275.8771622111847</v>
      </c>
      <c r="AI76" s="34">
        <f>PXIL!J76</f>
        <v>0</v>
      </c>
      <c r="AJ76" s="34">
        <f>PXIL!P76</f>
        <v>0</v>
      </c>
      <c r="AK76" s="34">
        <f>RTM_IEX!J76</f>
        <v>23.14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803.29278599169459</v>
      </c>
      <c r="P77" s="36">
        <v>75.167128943549002</v>
      </c>
      <c r="Q77" s="36">
        <v>26.679999999999996</v>
      </c>
      <c r="R77" s="38">
        <v>0</v>
      </c>
      <c r="S77" s="38">
        <v>0</v>
      </c>
      <c r="T77" s="37">
        <f>SUMPRODUCT(LTA!J77:AN77,LTA!J$101:AN$101,LTA!J$105:AN$105)</f>
        <v>0.28999999999999998</v>
      </c>
      <c r="U77" s="37">
        <f>SUMPRODUCT(LTA!J77:AN77,LTA!J$102:AN$102,LTA!J$105:AN$105)</f>
        <v>363.12434000000002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6.9</v>
      </c>
      <c r="AB77" s="75">
        <f>-STOA!P77</f>
        <v>0</v>
      </c>
      <c r="AC77">
        <f t="shared" si="3"/>
        <v>11.351228688588533</v>
      </c>
      <c r="AD77">
        <f t="shared" si="4"/>
        <v>1321.6709141763806</v>
      </c>
      <c r="AE77">
        <f>'IDT-1'!F77</f>
        <v>-26.524999999999999</v>
      </c>
      <c r="AF77" s="24"/>
      <c r="AG77">
        <f t="shared" si="5"/>
        <v>1295.1459141763805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874.24670955835177</v>
      </c>
      <c r="P78" s="36">
        <v>75.167128943549002</v>
      </c>
      <c r="Q78" s="36">
        <v>26.679999999999996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362.04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6.9</v>
      </c>
      <c r="AB78" s="75">
        <f>-STOA!P78</f>
        <v>0</v>
      </c>
      <c r="AC78">
        <f t="shared" si="3"/>
        <v>12.323822773008546</v>
      </c>
      <c r="AD78">
        <f t="shared" si="4"/>
        <v>1342.0851857288924</v>
      </c>
      <c r="AE78">
        <f>'IDT-1'!F78</f>
        <v>-34.021999999999998</v>
      </c>
      <c r="AF78" s="24"/>
      <c r="AG78">
        <f t="shared" si="5"/>
        <v>1308.0631857288924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55.08740972352831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944.91624922870881</v>
      </c>
      <c r="P79" s="36">
        <v>75.167128943549002</v>
      </c>
      <c r="Q79" s="36">
        <v>26.679999999999996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369.44000000000011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-36</v>
      </c>
      <c r="AA79" s="75">
        <f>STOA!J79</f>
        <v>7</v>
      </c>
      <c r="AB79" s="75">
        <f>-STOA!P79</f>
        <v>0</v>
      </c>
      <c r="AC79">
        <f t="shared" si="3"/>
        <v>13.620763450458529</v>
      </c>
      <c r="AD79">
        <f t="shared" si="4"/>
        <v>1338.5251944453278</v>
      </c>
      <c r="AE79">
        <f>'IDT-1'!F79</f>
        <v>-40.365000000000002</v>
      </c>
      <c r="AF79" s="24"/>
      <c r="AG79">
        <f t="shared" si="5"/>
        <v>1298.1601944453278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-98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55.08740972352831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1031.5915339247033</v>
      </c>
      <c r="P80" s="36">
        <v>75.167128943549002</v>
      </c>
      <c r="Q80" s="36">
        <v>26.679999999999996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377.10000000000008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-271</v>
      </c>
      <c r="AA80" s="75">
        <f>STOA!J80</f>
        <v>7</v>
      </c>
      <c r="AB80" s="75">
        <f>-STOA!P80</f>
        <v>0</v>
      </c>
      <c r="AC80">
        <f t="shared" si="3"/>
        <v>15.930140450214685</v>
      </c>
      <c r="AD80">
        <f t="shared" si="4"/>
        <v>1335.9811021415662</v>
      </c>
      <c r="AE80">
        <f>'IDT-1'!F80</f>
        <v>-44.401000000000003</v>
      </c>
      <c r="AF80" s="24"/>
      <c r="AG80">
        <f t="shared" si="5"/>
        <v>1291.5801021415662</v>
      </c>
      <c r="AI80" s="34">
        <f>PXIL!J80</f>
        <v>0</v>
      </c>
      <c r="AJ80" s="34">
        <f>PXIL!P80</f>
        <v>0</v>
      </c>
      <c r="AK80" s="34">
        <f>RTM_IEX!J80</f>
        <v>42.43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55.08740972352831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1035.6390893693565</v>
      </c>
      <c r="P81" s="36">
        <v>75.167128943549002</v>
      </c>
      <c r="Q81" s="36">
        <v>26.679999999999996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385.39000000000004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-164.1</v>
      </c>
      <c r="AA81" s="75">
        <f>STOA!J81</f>
        <v>7</v>
      </c>
      <c r="AB81" s="75">
        <f>-STOA!P81</f>
        <v>0</v>
      </c>
      <c r="AC81">
        <f t="shared" si="3"/>
        <v>15.40713398452581</v>
      </c>
      <c r="AD81">
        <f t="shared" si="4"/>
        <v>1338.3116640519081</v>
      </c>
      <c r="AE81">
        <f>'IDT-1'!F81</f>
        <v>-59.97</v>
      </c>
      <c r="AF81" s="24"/>
      <c r="AG81">
        <f t="shared" si="5"/>
        <v>1278.3416640519081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55.08740972352831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956.12805869815122</v>
      </c>
      <c r="P82" s="36">
        <v>75.167128943549002</v>
      </c>
      <c r="Q82" s="36">
        <v>26.679999999999996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377.94000000000005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</v>
      </c>
      <c r="AB82" s="75">
        <f>-STOA!P82</f>
        <v>0</v>
      </c>
      <c r="AC82">
        <f t="shared" si="3"/>
        <v>14.082833170372965</v>
      </c>
      <c r="AD82">
        <f t="shared" si="4"/>
        <v>1322.7749341948556</v>
      </c>
      <c r="AE82">
        <f>'IDT-1'!F82</f>
        <v>-61.7</v>
      </c>
      <c r="AF82" s="24"/>
      <c r="AG82">
        <f t="shared" si="5"/>
        <v>1261.0749341948556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-169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55.08740972352831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889.24355127512126</v>
      </c>
      <c r="P83" s="36">
        <v>75.167128943549002</v>
      </c>
      <c r="Q83" s="36">
        <v>26.679999999999996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381.61000000000007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-16</v>
      </c>
      <c r="AA83" s="75">
        <f>STOA!J83</f>
        <v>7.09</v>
      </c>
      <c r="AB83" s="75">
        <f>-STOA!P83</f>
        <v>0</v>
      </c>
      <c r="AC83">
        <f t="shared" si="3"/>
        <v>13.188327525849282</v>
      </c>
      <c r="AD83">
        <f t="shared" si="4"/>
        <v>1303.5449324163494</v>
      </c>
      <c r="AE83">
        <f>'IDT-1'!F83</f>
        <v>-59.97</v>
      </c>
      <c r="AF83" s="24"/>
      <c r="AG83">
        <f t="shared" si="5"/>
        <v>1243.5749324163494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-110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55.08740972352831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811.48380046614614</v>
      </c>
      <c r="P84" s="36">
        <v>75.167128943549002</v>
      </c>
      <c r="Q84" s="36">
        <v>26.679999999999996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381.61000000000007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-38</v>
      </c>
      <c r="AA84" s="75">
        <f>STOA!J84</f>
        <v>7.09</v>
      </c>
      <c r="AB84" s="75">
        <f>-STOA!P84</f>
        <v>0</v>
      </c>
      <c r="AC84">
        <f t="shared" si="3"/>
        <v>12.069231944184988</v>
      </c>
      <c r="AD84">
        <f t="shared" si="4"/>
        <v>1281.9042771890383</v>
      </c>
      <c r="AE84">
        <f>'IDT-1'!F84</f>
        <v>-57.087000000000003</v>
      </c>
      <c r="AF84" s="24"/>
      <c r="AG84">
        <f t="shared" si="5"/>
        <v>1224.8172771890384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-33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55.08740972352831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791.35757680299162</v>
      </c>
      <c r="P85" s="36">
        <v>75.167128943549002</v>
      </c>
      <c r="Q85" s="36">
        <v>26.679999999999996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381.61000000000007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-11</v>
      </c>
      <c r="AA85" s="75">
        <f>STOA!J85</f>
        <v>7.09</v>
      </c>
      <c r="AB85" s="75">
        <f>-STOA!P85</f>
        <v>0</v>
      </c>
      <c r="AC85">
        <f t="shared" si="3"/>
        <v>11.976412084938492</v>
      </c>
      <c r="AD85">
        <f t="shared" si="4"/>
        <v>1252.8708733851302</v>
      </c>
      <c r="AE85">
        <f>'IDT-1'!F85</f>
        <v>-84.766000000000005</v>
      </c>
      <c r="AF85" s="24"/>
      <c r="AG85">
        <f t="shared" si="5"/>
        <v>1168.1048733851301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-69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55.08740972352831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893.44875379741097</v>
      </c>
      <c r="P86" s="36">
        <v>75.167128943549002</v>
      </c>
      <c r="Q86" s="36">
        <v>26.679999999999996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382.27000000000004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</v>
      </c>
      <c r="AA86" s="75">
        <f>STOA!J86</f>
        <v>7.09</v>
      </c>
      <c r="AB86" s="75">
        <f>-STOA!P86</f>
        <v>0</v>
      </c>
      <c r="AC86">
        <f t="shared" si="3"/>
        <v>13.813705110053856</v>
      </c>
      <c r="AD86">
        <f t="shared" si="4"/>
        <v>1238.7847573544343</v>
      </c>
      <c r="AE86">
        <f>'IDT-1'!F86</f>
        <v>-99.182000000000002</v>
      </c>
      <c r="AF86" s="24"/>
      <c r="AG86">
        <f t="shared" si="5"/>
        <v>1139.6027573544343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-184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55.08740972352831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986.19709543843169</v>
      </c>
      <c r="P87" s="36">
        <v>75.167128943549002</v>
      </c>
      <c r="Q87" s="36">
        <v>26.679999999999996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417.92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-386</v>
      </c>
      <c r="AA87" s="75">
        <f>STOA!J87</f>
        <v>7.18</v>
      </c>
      <c r="AB87" s="75">
        <f>-STOA!P87</f>
        <v>0</v>
      </c>
      <c r="AC87">
        <f t="shared" si="3"/>
        <v>16.729734305292247</v>
      </c>
      <c r="AD87">
        <f t="shared" si="4"/>
        <v>1199.397069800217</v>
      </c>
      <c r="AE87">
        <f>'IDT-1'!F87</f>
        <v>-46.707999999999998</v>
      </c>
      <c r="AF87" s="24"/>
      <c r="AG87">
        <f t="shared" si="5"/>
        <v>1152.6890698002169</v>
      </c>
      <c r="AI87" s="34">
        <f>PXIL!J87</f>
        <v>0</v>
      </c>
      <c r="AJ87" s="34">
        <f>PXIL!P87</f>
        <v>0</v>
      </c>
      <c r="AK87" s="34">
        <f>RTM_IEX!J87</f>
        <v>26.04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55.08740972352831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986.23698604751564</v>
      </c>
      <c r="P88" s="36">
        <v>75.167128943549002</v>
      </c>
      <c r="Q88" s="36">
        <v>26.679999999999996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417.59000000000003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-374</v>
      </c>
      <c r="AA88" s="75">
        <f>STOA!J88</f>
        <v>7.18</v>
      </c>
      <c r="AB88" s="75">
        <f>-STOA!P88</f>
        <v>0</v>
      </c>
      <c r="AC88">
        <f t="shared" si="3"/>
        <v>16.633707493709881</v>
      </c>
      <c r="AD88">
        <f t="shared" si="4"/>
        <v>1212.1629872208832</v>
      </c>
      <c r="AE88">
        <f>'IDT-1'!F88</f>
        <v>-42.094999999999999</v>
      </c>
      <c r="AF88" s="24"/>
      <c r="AG88">
        <f t="shared" si="5"/>
        <v>1170.0679872208832</v>
      </c>
      <c r="AI88" s="34">
        <f>PXIL!J88</f>
        <v>0</v>
      </c>
      <c r="AJ88" s="34">
        <f>PXIL!P88</f>
        <v>0</v>
      </c>
      <c r="AK88" s="34">
        <f>RTM_IEX!J88</f>
        <v>27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55.08740972352831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991.11135618594972</v>
      </c>
      <c r="P89" s="36">
        <v>75.167128943549002</v>
      </c>
      <c r="Q89" s="36">
        <v>26.83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417.49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-376</v>
      </c>
      <c r="AA89" s="75">
        <f>STOA!J89</f>
        <v>7.18</v>
      </c>
      <c r="AB89" s="75">
        <f>-STOA!P89</f>
        <v>0</v>
      </c>
      <c r="AC89">
        <f t="shared" si="3"/>
        <v>16.675802518322506</v>
      </c>
      <c r="AD89">
        <f t="shared" si="4"/>
        <v>1213.1152623347043</v>
      </c>
      <c r="AE89">
        <f>'IDT-1'!F89</f>
        <v>-29.984999999999999</v>
      </c>
      <c r="AF89" s="24"/>
      <c r="AG89">
        <f t="shared" si="5"/>
        <v>1183.1302623347044</v>
      </c>
      <c r="AI89" s="34">
        <f>PXIL!J89</f>
        <v>0</v>
      </c>
      <c r="AJ89" s="34">
        <f>PXIL!P89</f>
        <v>0</v>
      </c>
      <c r="AK89" s="34">
        <f>RTM_IEX!J89</f>
        <v>25.07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55.08740972352831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939.59681435972504</v>
      </c>
      <c r="P90" s="36">
        <v>75.167128943549002</v>
      </c>
      <c r="Q90" s="36">
        <v>26.83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417.16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-128</v>
      </c>
      <c r="AA90" s="75">
        <f>STOA!J90</f>
        <v>7.18</v>
      </c>
      <c r="AB90" s="75">
        <f>-STOA!P90</f>
        <v>0</v>
      </c>
      <c r="AC90">
        <f t="shared" si="3"/>
        <v>15.589220165287987</v>
      </c>
      <c r="AD90">
        <f t="shared" si="4"/>
        <v>1189.2873028615145</v>
      </c>
      <c r="AE90">
        <f>'IDT-1'!F90</f>
        <v>0</v>
      </c>
      <c r="AF90" s="24"/>
      <c r="AG90">
        <f t="shared" si="5"/>
        <v>1189.2873028615145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-196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1023.120127449732</v>
      </c>
      <c r="P91" s="36">
        <v>75.167128943549002</v>
      </c>
      <c r="Q91" s="36">
        <v>26.680000000000003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416.75000000000006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-422</v>
      </c>
      <c r="AA91" s="75">
        <f>STOA!J91</f>
        <v>7.18</v>
      </c>
      <c r="AB91" s="75">
        <f>-STOA!P91</f>
        <v>0</v>
      </c>
      <c r="AC91">
        <f t="shared" si="3"/>
        <v>17.484983210605535</v>
      </c>
      <c r="AD91">
        <f t="shared" si="4"/>
        <v>1216.2474431826754</v>
      </c>
      <c r="AE91">
        <f>'IDT-1'!F91</f>
        <v>0</v>
      </c>
      <c r="AF91" s="24"/>
      <c r="AG91">
        <f t="shared" si="5"/>
        <v>1216.2474431826754</v>
      </c>
      <c r="AI91" s="34">
        <f>PXIL!J91</f>
        <v>0</v>
      </c>
      <c r="AJ91" s="34">
        <f>PXIL!P91</f>
        <v>0</v>
      </c>
      <c r="AK91" s="34">
        <f>RTM_IEX!J91</f>
        <v>41.46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1012.6418525110161</v>
      </c>
      <c r="P92" s="36">
        <v>75.167128943549002</v>
      </c>
      <c r="Q92" s="36">
        <v>26.680000000000003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416.41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-408</v>
      </c>
      <c r="AA92" s="75">
        <f>STOA!J92</f>
        <v>7.18</v>
      </c>
      <c r="AB92" s="75">
        <f>-STOA!P92</f>
        <v>0</v>
      </c>
      <c r="AC92">
        <f t="shared" si="3"/>
        <v>17.129773492971875</v>
      </c>
      <c r="AD92">
        <f t="shared" si="4"/>
        <v>1202.4343779615931</v>
      </c>
      <c r="AE92">
        <f>'IDT-1'!F92</f>
        <v>0</v>
      </c>
      <c r="AF92" s="24"/>
      <c r="AG92">
        <f t="shared" si="5"/>
        <v>1202.4343779615931</v>
      </c>
      <c r="AI92" s="34">
        <f>PXIL!J92</f>
        <v>0</v>
      </c>
      <c r="AJ92" s="34">
        <f>PXIL!P92</f>
        <v>0</v>
      </c>
      <c r="AK92" s="34">
        <f>RTM_IEX!J92</f>
        <v>24.11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1004.6290536912943</v>
      </c>
      <c r="P93" s="36">
        <v>75.167128943549002</v>
      </c>
      <c r="Q93" s="36">
        <v>26.680000000000003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412.25000000000006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-399</v>
      </c>
      <c r="AA93" s="75">
        <f>STOA!J93</f>
        <v>7.18</v>
      </c>
      <c r="AB93" s="75">
        <f>-STOA!P93</f>
        <v>0</v>
      </c>
      <c r="AC93">
        <f t="shared" si="3"/>
        <v>16.983621563362213</v>
      </c>
      <c r="AD93">
        <f t="shared" si="4"/>
        <v>1203.2577310714812</v>
      </c>
      <c r="AE93">
        <f>'IDT-1'!F93</f>
        <v>0</v>
      </c>
      <c r="AF93" s="24"/>
      <c r="AG93">
        <f t="shared" si="5"/>
        <v>1203.2577310714812</v>
      </c>
      <c r="AI93" s="34">
        <f>PXIL!J93</f>
        <v>0</v>
      </c>
      <c r="AJ93" s="34">
        <f>PXIL!P93</f>
        <v>0</v>
      </c>
      <c r="AK93" s="34">
        <f>RTM_IEX!J93</f>
        <v>27.96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50.73772822923663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978.48728166306955</v>
      </c>
      <c r="P94" s="36">
        <v>75.167128943549002</v>
      </c>
      <c r="Q94" s="36">
        <v>26.680000000000003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412.25000000000006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-327</v>
      </c>
      <c r="AA94" s="75">
        <f>STOA!J94</f>
        <v>7.18</v>
      </c>
      <c r="AB94" s="75">
        <f>-STOA!P94</f>
        <v>0</v>
      </c>
      <c r="AC94">
        <f t="shared" si="3"/>
        <v>16.105284239258697</v>
      </c>
      <c r="AD94">
        <f t="shared" si="4"/>
        <v>1244.1820245965966</v>
      </c>
      <c r="AE94">
        <f>'IDT-1'!F94</f>
        <v>-44.401000000000003</v>
      </c>
      <c r="AF94" s="24"/>
      <c r="AG94">
        <f t="shared" si="5"/>
        <v>1199.7810245965966</v>
      </c>
      <c r="AI94" s="34">
        <f>PXIL!J94</f>
        <v>0</v>
      </c>
      <c r="AJ94" s="34">
        <f>PXIL!P94</f>
        <v>0</v>
      </c>
      <c r="AK94" s="34">
        <f>RTM_IEX!J94</f>
        <v>28.93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50.73772822923663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976.51989780479323</v>
      </c>
      <c r="P95" s="36">
        <v>75.167128943549002</v>
      </c>
      <c r="Q95" s="36">
        <v>26.680000000000003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412.25000000000006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-330</v>
      </c>
      <c r="AA95" s="75">
        <f>STOA!J95</f>
        <v>7.27</v>
      </c>
      <c r="AB95" s="75">
        <f>-STOA!P95</f>
        <v>0</v>
      </c>
      <c r="AC95">
        <f t="shared" si="3"/>
        <v>16.106779688023845</v>
      </c>
      <c r="AD95">
        <f t="shared" si="4"/>
        <v>1238.333145289555</v>
      </c>
      <c r="AE95">
        <f>'IDT-1'!F95</f>
        <v>-43.247999999999998</v>
      </c>
      <c r="AF95" s="24"/>
      <c r="AG95">
        <f t="shared" si="5"/>
        <v>1195.0851452895549</v>
      </c>
      <c r="AI95" s="34">
        <f>PXIL!J95</f>
        <v>0</v>
      </c>
      <c r="AJ95" s="34">
        <f>PXIL!P95</f>
        <v>0</v>
      </c>
      <c r="AK95" s="34">
        <f>RTM_IEX!J95</f>
        <v>27.96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50.73772822923663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966.7607419121108</v>
      </c>
      <c r="P96" s="36">
        <v>75.167128943549002</v>
      </c>
      <c r="Q96" s="36">
        <v>26.680000000000003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411.91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-307</v>
      </c>
      <c r="AA96" s="75">
        <f>STOA!J96</f>
        <v>7.27</v>
      </c>
      <c r="AB96" s="75">
        <f>-STOA!P96</f>
        <v>0</v>
      </c>
      <c r="AC96">
        <f t="shared" si="3"/>
        <v>15.762346150852862</v>
      </c>
      <c r="AD96">
        <f t="shared" si="4"/>
        <v>1243.8684229340436</v>
      </c>
      <c r="AE96">
        <f>'IDT-1'!F96</f>
        <v>-53.051000000000002</v>
      </c>
      <c r="AF96" s="24"/>
      <c r="AG96">
        <f t="shared" si="5"/>
        <v>1190.8174229340436</v>
      </c>
      <c r="AI96" s="34">
        <f>PXIL!J96</f>
        <v>0</v>
      </c>
      <c r="AJ96" s="34">
        <f>PXIL!P96</f>
        <v>0</v>
      </c>
      <c r="AK96" s="34">
        <f>RTM_IEX!J96</f>
        <v>20.25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50.73772822923663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961.38469952018238</v>
      </c>
      <c r="P97" s="36">
        <v>75.167128943549002</v>
      </c>
      <c r="Q97" s="36">
        <v>26.680000000000003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411.91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-322</v>
      </c>
      <c r="AA97" s="75">
        <f>STOA!J97</f>
        <v>7.27</v>
      </c>
      <c r="AB97" s="75">
        <f>-STOA!P97</f>
        <v>0</v>
      </c>
      <c r="AC97">
        <f t="shared" si="3"/>
        <v>15.900954760634001</v>
      </c>
      <c r="AD97">
        <f t="shared" si="4"/>
        <v>1230.1037719323342</v>
      </c>
      <c r="AE97">
        <f>'IDT-1'!F97</f>
        <v>-44.978000000000002</v>
      </c>
      <c r="AF97" s="24"/>
      <c r="AG97">
        <f t="shared" si="5"/>
        <v>1185.1257719323341</v>
      </c>
      <c r="AI97" s="34">
        <f>PXIL!J97</f>
        <v>0</v>
      </c>
      <c r="AJ97" s="34">
        <f>PXIL!P97</f>
        <v>0</v>
      </c>
      <c r="AK97" s="34">
        <f>RTM_IEX!J97</f>
        <v>27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50.73772822923663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955.55721076188649</v>
      </c>
      <c r="P98" s="36">
        <v>75.167128943549002</v>
      </c>
      <c r="Q98" s="36">
        <v>26.680000000000003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411.75000000000006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-335</v>
      </c>
      <c r="AA98" s="75">
        <f>STOA!J98</f>
        <v>7.27</v>
      </c>
      <c r="AB98" s="75">
        <f>-STOA!P98</f>
        <v>0</v>
      </c>
      <c r="AC98">
        <f t="shared" si="3"/>
        <v>15.976996905487873</v>
      </c>
      <c r="AD98">
        <f t="shared" si="4"/>
        <v>1212.9702410291845</v>
      </c>
      <c r="AE98">
        <f>'IDT-1'!F98</f>
        <v>-37.481000000000002</v>
      </c>
      <c r="AF98" s="24"/>
      <c r="AG98">
        <f t="shared" si="5"/>
        <v>1175.4892410291845</v>
      </c>
      <c r="AI98" s="34">
        <f>PXIL!J98</f>
        <v>0</v>
      </c>
      <c r="AJ98" s="34">
        <f>PXIL!P98</f>
        <v>0</v>
      </c>
      <c r="AK98" s="34">
        <f>RTM_IEX!J98</f>
        <v>28.93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0.19097145074999991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1.3603008290819028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18.462493733242813</v>
      </c>
      <c r="P99" s="36">
        <f t="shared" si="6"/>
        <v>1.3961122722209105</v>
      </c>
      <c r="Q99" s="36">
        <f t="shared" si="6"/>
        <v>0.44110377916174276</v>
      </c>
      <c r="R99" s="38">
        <f>SUM(R3:R98)/4000</f>
        <v>0.24607873588048151</v>
      </c>
      <c r="S99" s="38">
        <f t="shared" si="6"/>
        <v>0</v>
      </c>
      <c r="T99" s="37">
        <f t="shared" si="6"/>
        <v>0.83081249999999984</v>
      </c>
      <c r="U99" s="37">
        <f t="shared" si="6"/>
        <v>9.48279460975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-3.5199574999999999</v>
      </c>
      <c r="AA99" s="75">
        <f t="shared" si="6"/>
        <v>0.16659000000000002</v>
      </c>
      <c r="AB99" s="75">
        <f t="shared" si="6"/>
        <v>0</v>
      </c>
      <c r="AC99">
        <f t="shared" si="6"/>
        <v>0.30997570610790853</v>
      </c>
      <c r="AD99">
        <f t="shared" si="6"/>
        <v>28.639137793979931</v>
      </c>
      <c r="AE99">
        <f t="shared" si="6"/>
        <v>-0.23353850000000001</v>
      </c>
      <c r="AG99">
        <f t="shared" si="6"/>
        <v>28.405599293979929</v>
      </c>
      <c r="AI99">
        <f t="shared" si="6"/>
        <v>0</v>
      </c>
      <c r="AJ99">
        <f t="shared" si="6"/>
        <v>0</v>
      </c>
      <c r="AK99">
        <f t="shared" si="6"/>
        <v>0.33146249999999999</v>
      </c>
      <c r="AL99">
        <f t="shared" si="6"/>
        <v>-0.436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1.29762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22.998970226102532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51.158297719548735</v>
      </c>
      <c r="P3" s="36">
        <v>0</v>
      </c>
      <c r="Q3" s="36">
        <v>0</v>
      </c>
      <c r="R3" s="38">
        <v>0</v>
      </c>
      <c r="S3" s="38">
        <v>8.41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0.96385678766642324</v>
      </c>
      <c r="AD3">
        <f>SUM(B3:AB3,AI3:AV3)-AC3</f>
        <v>113.74123115798483</v>
      </c>
      <c r="AE3">
        <f>'IDT-1'!E3</f>
        <v>0</v>
      </c>
      <c r="AF3" s="24"/>
      <c r="AG3">
        <f>SUM(AD3:AF3)</f>
        <v>113.74123115798483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30.86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22.998970226102532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51.158304027890189</v>
      </c>
      <c r="P4" s="36">
        <v>0</v>
      </c>
      <c r="Q4" s="36">
        <v>0</v>
      </c>
      <c r="R4" s="38">
        <v>0</v>
      </c>
      <c r="S4" s="38">
        <v>8.41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0.28999999999999998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0.94747684065649163</v>
      </c>
      <c r="AD4">
        <f t="shared" ref="AD4:AD67" si="1">SUM(B4:AB4,AI4:AV4)-AC4</f>
        <v>111.80761741333623</v>
      </c>
      <c r="AE4">
        <f>'IDT-1'!E4</f>
        <v>0</v>
      </c>
      <c r="AF4" s="24"/>
      <c r="AG4">
        <f t="shared" ref="AG4:AG67" si="2">SUM(AD4:AF4)</f>
        <v>111.80761741333623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28.62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51.158244978545497</v>
      </c>
      <c r="P5" s="36">
        <v>0</v>
      </c>
      <c r="Q5" s="36">
        <v>0</v>
      </c>
      <c r="R5" s="38">
        <v>0</v>
      </c>
      <c r="S5" s="38">
        <v>8.41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0.93950499474273486</v>
      </c>
      <c r="AD5">
        <f t="shared" si="1"/>
        <v>110.86655998380276</v>
      </c>
      <c r="AE5">
        <f>'IDT-1'!E5</f>
        <v>0</v>
      </c>
      <c r="AF5" s="24"/>
      <c r="AG5">
        <f t="shared" si="2"/>
        <v>110.86655998380276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27.96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51.498019253923452</v>
      </c>
      <c r="P6" s="36">
        <v>0</v>
      </c>
      <c r="Q6" s="36">
        <v>0</v>
      </c>
      <c r="R6" s="38">
        <v>0</v>
      </c>
      <c r="S6" s="38">
        <v>8.41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0.91808309865590976</v>
      </c>
      <c r="AD6">
        <f t="shared" si="1"/>
        <v>108.33775615526754</v>
      </c>
      <c r="AE6">
        <f>'IDT-1'!E6</f>
        <v>0</v>
      </c>
      <c r="AF6" s="24"/>
      <c r="AG6">
        <f t="shared" si="2"/>
        <v>108.33775615526754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25.07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51.288047929069251</v>
      </c>
      <c r="P7" s="36">
        <v>0</v>
      </c>
      <c r="Q7" s="36">
        <v>0</v>
      </c>
      <c r="R7" s="38">
        <v>0</v>
      </c>
      <c r="S7" s="38">
        <v>8.41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0.90825533952713444</v>
      </c>
      <c r="AD7">
        <f t="shared" si="1"/>
        <v>107.17761258954211</v>
      </c>
      <c r="AE7">
        <f>'IDT-1'!E7</f>
        <v>0</v>
      </c>
      <c r="AF7" s="24"/>
      <c r="AG7">
        <f t="shared" si="2"/>
        <v>107.17761258954211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24.11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51.167920157829563</v>
      </c>
      <c r="P8" s="36">
        <v>0</v>
      </c>
      <c r="Q8" s="36">
        <v>0</v>
      </c>
      <c r="R8" s="38">
        <v>0</v>
      </c>
      <c r="S8" s="38">
        <v>8.41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0.89909826624872102</v>
      </c>
      <c r="AD8">
        <f t="shared" si="1"/>
        <v>106.09664189158084</v>
      </c>
      <c r="AE8">
        <f>'IDT-1'!E8</f>
        <v>0</v>
      </c>
      <c r="AF8" s="24"/>
      <c r="AG8">
        <f t="shared" si="2"/>
        <v>106.09664189158084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23.14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51.167879266544219</v>
      </c>
      <c r="P9" s="36">
        <v>0</v>
      </c>
      <c r="Q9" s="36">
        <v>0</v>
      </c>
      <c r="R9" s="38">
        <v>0</v>
      </c>
      <c r="S9" s="38">
        <v>8.41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0.88288592276192412</v>
      </c>
      <c r="AD9">
        <f t="shared" si="1"/>
        <v>104.18281334378229</v>
      </c>
      <c r="AE9">
        <f>'IDT-1'!E9</f>
        <v>0</v>
      </c>
      <c r="AF9" s="24"/>
      <c r="AG9">
        <f t="shared" si="2"/>
        <v>104.18281334378229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21.21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51.167900066404364</v>
      </c>
      <c r="P10" s="36">
        <v>0</v>
      </c>
      <c r="Q10" s="36">
        <v>0</v>
      </c>
      <c r="R10" s="38">
        <v>0</v>
      </c>
      <c r="S10" s="38">
        <v>8.41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0.87482209748074946</v>
      </c>
      <c r="AD10">
        <f t="shared" si="1"/>
        <v>103.23089796892361</v>
      </c>
      <c r="AE10">
        <f>'IDT-1'!E10</f>
        <v>0</v>
      </c>
      <c r="AF10" s="24"/>
      <c r="AG10">
        <f t="shared" si="2"/>
        <v>103.23089796892361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20.25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51.926180231664169</v>
      </c>
      <c r="P11" s="36">
        <v>0</v>
      </c>
      <c r="Q11" s="36">
        <v>0</v>
      </c>
      <c r="R11" s="38">
        <v>0</v>
      </c>
      <c r="S11" s="38">
        <v>8.41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0.87312765086893174</v>
      </c>
      <c r="AD11">
        <f t="shared" si="1"/>
        <v>103.03087258079522</v>
      </c>
      <c r="AE11">
        <f>'IDT-1'!E11</f>
        <v>0</v>
      </c>
      <c r="AF11" s="24"/>
      <c r="AG11">
        <f t="shared" si="2"/>
        <v>103.03087258079522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19.29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51.926204193988148</v>
      </c>
      <c r="P12" s="36">
        <v>0</v>
      </c>
      <c r="Q12" s="36">
        <v>0</v>
      </c>
      <c r="R12" s="38">
        <v>0</v>
      </c>
      <c r="S12" s="38">
        <v>8.41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0.86497985215245321</v>
      </c>
      <c r="AD12">
        <f t="shared" si="1"/>
        <v>102.06904434183568</v>
      </c>
      <c r="AE12">
        <f>'IDT-1'!E12</f>
        <v>0</v>
      </c>
      <c r="AF12" s="24"/>
      <c r="AG12">
        <f t="shared" si="2"/>
        <v>102.06904434183568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18.32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51.926350415811427</v>
      </c>
      <c r="P13" s="36">
        <v>0</v>
      </c>
      <c r="Q13" s="36">
        <v>0</v>
      </c>
      <c r="R13" s="38">
        <v>0</v>
      </c>
      <c r="S13" s="38">
        <v>8.41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0.85691708041576864</v>
      </c>
      <c r="AD13">
        <f t="shared" si="1"/>
        <v>101.11725333539566</v>
      </c>
      <c r="AE13">
        <f>'IDT-1'!E13</f>
        <v>0</v>
      </c>
      <c r="AF13" s="24"/>
      <c r="AG13">
        <f t="shared" si="2"/>
        <v>101.11725333539566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17.36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51.926554638555793</v>
      </c>
      <c r="P14" s="36">
        <v>0</v>
      </c>
      <c r="Q14" s="36">
        <v>0</v>
      </c>
      <c r="R14" s="38">
        <v>0</v>
      </c>
      <c r="S14" s="38">
        <v>8.41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0.84877079588682147</v>
      </c>
      <c r="AD14">
        <f t="shared" si="1"/>
        <v>100.15560384266897</v>
      </c>
      <c r="AE14">
        <f>'IDT-1'!E14</f>
        <v>0</v>
      </c>
      <c r="AF14" s="24"/>
      <c r="AG14">
        <f t="shared" si="2"/>
        <v>100.15560384266897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16.39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53.223790939340226</v>
      </c>
      <c r="P15" s="36">
        <v>0</v>
      </c>
      <c r="Q15" s="36">
        <v>0</v>
      </c>
      <c r="R15" s="38">
        <v>0</v>
      </c>
      <c r="S15" s="38">
        <v>8.41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0.83539158081341058</v>
      </c>
      <c r="AD15">
        <f t="shared" si="1"/>
        <v>98.576219358526814</v>
      </c>
      <c r="AE15">
        <f>'IDT-1'!E15</f>
        <v>0</v>
      </c>
      <c r="AF15" s="24"/>
      <c r="AG15">
        <f t="shared" si="2"/>
        <v>98.576219358526814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13.5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53.214235416608481</v>
      </c>
      <c r="P16" s="36">
        <v>0</v>
      </c>
      <c r="Q16" s="36">
        <v>0</v>
      </c>
      <c r="R16" s="38">
        <v>0</v>
      </c>
      <c r="S16" s="38">
        <v>8.41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0.82724731442246402</v>
      </c>
      <c r="AD16">
        <f t="shared" si="1"/>
        <v>97.614808102186004</v>
      </c>
      <c r="AE16">
        <f>'IDT-1'!E16</f>
        <v>0</v>
      </c>
      <c r="AF16" s="24"/>
      <c r="AG16">
        <f t="shared" si="2"/>
        <v>97.614808102186004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12.54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53.214235416608481</v>
      </c>
      <c r="P17" s="36">
        <v>0</v>
      </c>
      <c r="Q17" s="36">
        <v>0</v>
      </c>
      <c r="R17" s="38">
        <v>0</v>
      </c>
      <c r="S17" s="38">
        <v>8.41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0.81909931442246409</v>
      </c>
      <c r="AD17">
        <f t="shared" si="1"/>
        <v>96.65295610218601</v>
      </c>
      <c r="AE17">
        <f>'IDT-1'!E17</f>
        <v>0</v>
      </c>
      <c r="AF17" s="24"/>
      <c r="AG17">
        <f t="shared" si="2"/>
        <v>96.65295610218601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11.57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53.214235416608481</v>
      </c>
      <c r="P18" s="36">
        <v>0</v>
      </c>
      <c r="Q18" s="36">
        <v>0</v>
      </c>
      <c r="R18" s="38">
        <v>0</v>
      </c>
      <c r="S18" s="38">
        <v>8.41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0.81103531442246402</v>
      </c>
      <c r="AD18">
        <f t="shared" si="1"/>
        <v>95.701020102186007</v>
      </c>
      <c r="AE18">
        <f>'IDT-1'!E18</f>
        <v>0</v>
      </c>
      <c r="AF18" s="24"/>
      <c r="AG18">
        <f t="shared" si="2"/>
        <v>95.701020102186007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10.61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53.214235416608481</v>
      </c>
      <c r="P19" s="36">
        <v>0</v>
      </c>
      <c r="Q19" s="36">
        <v>0</v>
      </c>
      <c r="R19" s="38">
        <v>0</v>
      </c>
      <c r="S19" s="38">
        <v>8.41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0.81103531442246402</v>
      </c>
      <c r="AD19">
        <f t="shared" si="1"/>
        <v>95.701020102186007</v>
      </c>
      <c r="AE19">
        <f>'IDT-1'!E19</f>
        <v>0</v>
      </c>
      <c r="AF19" s="24"/>
      <c r="AG19">
        <f t="shared" si="2"/>
        <v>95.701020102186007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10.61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53.214235416608481</v>
      </c>
      <c r="P20" s="36">
        <v>0</v>
      </c>
      <c r="Q20" s="36">
        <v>0</v>
      </c>
      <c r="R20" s="38">
        <v>0</v>
      </c>
      <c r="S20" s="38">
        <v>8.41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0.81103531442246402</v>
      </c>
      <c r="AD20">
        <f t="shared" si="1"/>
        <v>95.701020102186007</v>
      </c>
      <c r="AE20">
        <f>'IDT-1'!E20</f>
        <v>0</v>
      </c>
      <c r="AF20" s="24"/>
      <c r="AG20">
        <f t="shared" si="2"/>
        <v>95.701020102186007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10.61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55.571359864952228</v>
      </c>
      <c r="P21" s="36">
        <v>0</v>
      </c>
      <c r="Q21" s="36">
        <v>0</v>
      </c>
      <c r="R21" s="38">
        <v>0</v>
      </c>
      <c r="S21" s="38">
        <v>8.41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0.82268715978855145</v>
      </c>
      <c r="AD21">
        <f t="shared" si="1"/>
        <v>97.076492705163659</v>
      </c>
      <c r="AE21">
        <f>'IDT-1'!E21</f>
        <v>0</v>
      </c>
      <c r="AF21" s="24"/>
      <c r="AG21">
        <f t="shared" si="2"/>
        <v>97.076492705163659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55.571245838731258</v>
      </c>
      <c r="P22" s="36">
        <v>0</v>
      </c>
      <c r="Q22" s="36">
        <v>0</v>
      </c>
      <c r="R22" s="38">
        <v>0</v>
      </c>
      <c r="S22" s="38">
        <v>8.41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0.82268620196829534</v>
      </c>
      <c r="AD22">
        <f t="shared" si="1"/>
        <v>97.076379636762965</v>
      </c>
      <c r="AE22">
        <f>'IDT-1'!E22</f>
        <v>0</v>
      </c>
      <c r="AF22" s="24"/>
      <c r="AG22">
        <f t="shared" si="2"/>
        <v>97.076379636762965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55.571020305910977</v>
      </c>
      <c r="P23" s="36">
        <v>0</v>
      </c>
      <c r="Q23" s="36">
        <v>0</v>
      </c>
      <c r="R23" s="38">
        <v>0</v>
      </c>
      <c r="S23" s="38">
        <v>8.41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0.8226843074926049</v>
      </c>
      <c r="AD23">
        <f t="shared" si="1"/>
        <v>97.076155998418372</v>
      </c>
      <c r="AE23">
        <f>'IDT-1'!E23</f>
        <v>0</v>
      </c>
      <c r="AF23" s="24"/>
      <c r="AG23">
        <f t="shared" si="2"/>
        <v>97.076155998418372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55.571020305910977</v>
      </c>
      <c r="P24" s="36">
        <v>0</v>
      </c>
      <c r="Q24" s="36">
        <v>0</v>
      </c>
      <c r="R24" s="38">
        <v>0</v>
      </c>
      <c r="S24" s="38">
        <v>8.41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0.83074830749260486</v>
      </c>
      <c r="AD24">
        <f t="shared" si="1"/>
        <v>98.028091998418375</v>
      </c>
      <c r="AE24">
        <f>'IDT-1'!E24</f>
        <v>0</v>
      </c>
      <c r="AF24" s="24"/>
      <c r="AG24">
        <f t="shared" si="2"/>
        <v>98.028091998418375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10.6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55.789668721320233</v>
      </c>
      <c r="P25" s="36">
        <v>0</v>
      </c>
      <c r="Q25" s="36">
        <v>0</v>
      </c>
      <c r="R25" s="38">
        <v>0</v>
      </c>
      <c r="S25" s="38">
        <v>8.41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0.83266895418204268</v>
      </c>
      <c r="AD25">
        <f t="shared" si="1"/>
        <v>98.254819767138187</v>
      </c>
      <c r="AE25">
        <f>'IDT-1'!E25</f>
        <v>0</v>
      </c>
      <c r="AF25" s="24"/>
      <c r="AG25">
        <f t="shared" si="2"/>
        <v>98.254819767138187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10.61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55.789668721320233</v>
      </c>
      <c r="P26" s="36">
        <v>0</v>
      </c>
      <c r="Q26" s="36">
        <v>0</v>
      </c>
      <c r="R26" s="38">
        <v>0</v>
      </c>
      <c r="S26" s="38">
        <v>8.41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0.83266895418204268</v>
      </c>
      <c r="AD26">
        <f t="shared" si="1"/>
        <v>98.254819767138187</v>
      </c>
      <c r="AE26">
        <f>'IDT-1'!E26</f>
        <v>0</v>
      </c>
      <c r="AF26" s="24"/>
      <c r="AG26">
        <f t="shared" si="2"/>
        <v>98.254819767138187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10.61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1.2378419999999999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56.108656042574253</v>
      </c>
      <c r="P27" s="36">
        <v>0</v>
      </c>
      <c r="Q27" s="36">
        <v>0</v>
      </c>
      <c r="R27" s="38">
        <v>0</v>
      </c>
      <c r="S27" s="38">
        <v>8.41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0.83483722841061214</v>
      </c>
      <c r="AD27">
        <f t="shared" si="1"/>
        <v>98.510779377263134</v>
      </c>
      <c r="AE27">
        <f>'IDT-1'!E27</f>
        <v>0</v>
      </c>
      <c r="AF27" s="24"/>
      <c r="AG27">
        <f t="shared" si="2"/>
        <v>98.510779377263134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10.61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1.2538800000000001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57.310784184292167</v>
      </c>
      <c r="P28" s="36">
        <v>0</v>
      </c>
      <c r="Q28" s="36">
        <v>0</v>
      </c>
      <c r="R28" s="38">
        <v>0</v>
      </c>
      <c r="S28" s="38">
        <v>8.41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0.85313382400104265</v>
      </c>
      <c r="AD28">
        <f t="shared" si="1"/>
        <v>100.67064892339062</v>
      </c>
      <c r="AE28">
        <f>'IDT-1'!E28</f>
        <v>0</v>
      </c>
      <c r="AF28" s="24"/>
      <c r="AG28">
        <f t="shared" si="2"/>
        <v>100.67064892339062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11.57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1.2538800000000001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60.874843359492836</v>
      </c>
      <c r="P29" s="36">
        <v>0</v>
      </c>
      <c r="Q29" s="36">
        <v>0</v>
      </c>
      <c r="R29" s="38">
        <v>0</v>
      </c>
      <c r="S29" s="38">
        <v>8.41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0.85064792107272835</v>
      </c>
      <c r="AD29">
        <f t="shared" si="1"/>
        <v>100.37719400151958</v>
      </c>
      <c r="AE29">
        <f>'IDT-1'!E29</f>
        <v>0</v>
      </c>
      <c r="AF29" s="24"/>
      <c r="AG29">
        <f t="shared" si="2"/>
        <v>100.37719400151958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7.71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1.2538800000000001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22.998918563099494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60.049106210125501</v>
      </c>
      <c r="P30" s="36">
        <v>0</v>
      </c>
      <c r="Q30" s="36">
        <v>0</v>
      </c>
      <c r="R30" s="38">
        <v>0</v>
      </c>
      <c r="S30" s="38">
        <v>8.41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0.84379572901804267</v>
      </c>
      <c r="AD30">
        <f t="shared" si="1"/>
        <v>99.568309044206956</v>
      </c>
      <c r="AE30">
        <f>'IDT-1'!E30</f>
        <v>0</v>
      </c>
      <c r="AF30" s="24"/>
      <c r="AG30">
        <f t="shared" si="2"/>
        <v>99.568309044206956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7.72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58.279721441801357</v>
      </c>
      <c r="P31" s="36">
        <v>0</v>
      </c>
      <c r="Q31" s="36">
        <v>0</v>
      </c>
      <c r="R31" s="38">
        <v>0</v>
      </c>
      <c r="S31" s="38">
        <v>8.41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0.86127289696411991</v>
      </c>
      <c r="AD31">
        <f t="shared" si="1"/>
        <v>101.63144710793671</v>
      </c>
      <c r="AE31">
        <f>'IDT-1'!E31</f>
        <v>0</v>
      </c>
      <c r="AF31" s="24"/>
      <c r="AG31">
        <f t="shared" si="2"/>
        <v>101.63144710793671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11.57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1.2538800000000001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56.139545896210414</v>
      </c>
      <c r="P32" s="36">
        <v>0</v>
      </c>
      <c r="Q32" s="36">
        <v>0</v>
      </c>
      <c r="R32" s="38">
        <v>0</v>
      </c>
      <c r="S32" s="38">
        <v>8.41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0.88378342238115604</v>
      </c>
      <c r="AD32">
        <f t="shared" si="1"/>
        <v>104.28876103692875</v>
      </c>
      <c r="AE32">
        <f>'IDT-1'!E32</f>
        <v>0</v>
      </c>
      <c r="AF32" s="24"/>
      <c r="AG32">
        <f t="shared" si="2"/>
        <v>104.28876103692875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16.39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1.2538800000000001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56.138965258196507</v>
      </c>
      <c r="P33" s="36">
        <v>0</v>
      </c>
      <c r="Q33" s="36">
        <v>0</v>
      </c>
      <c r="R33" s="38">
        <v>0</v>
      </c>
      <c r="S33" s="38">
        <v>8.41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0.91620254502183918</v>
      </c>
      <c r="AD33">
        <f t="shared" si="1"/>
        <v>108.11576127627416</v>
      </c>
      <c r="AE33">
        <f>'IDT-1'!E33</f>
        <v>0</v>
      </c>
      <c r="AF33" s="24"/>
      <c r="AG33">
        <f t="shared" si="2"/>
        <v>108.11576127627416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20.25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1.2538800000000001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53.594360115593993</v>
      </c>
      <c r="P34" s="36">
        <v>0</v>
      </c>
      <c r="Q34" s="36">
        <v>0</v>
      </c>
      <c r="R34" s="38">
        <v>0</v>
      </c>
      <c r="S34" s="38">
        <v>8.41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0.92725186182397801</v>
      </c>
      <c r="AD34">
        <f t="shared" si="1"/>
        <v>109.42010681686951</v>
      </c>
      <c r="AE34">
        <f>'IDT-1'!E34</f>
        <v>0</v>
      </c>
      <c r="AF34" s="24"/>
      <c r="AG34">
        <f t="shared" si="2"/>
        <v>109.42010681686951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24.11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1.2538800000000001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52.246512141337284</v>
      </c>
      <c r="P35" s="36">
        <v>0</v>
      </c>
      <c r="Q35" s="36">
        <v>0</v>
      </c>
      <c r="R35" s="38">
        <v>0</v>
      </c>
      <c r="S35" s="38">
        <v>8.41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0.99690593884022161</v>
      </c>
      <c r="AD35">
        <f t="shared" si="1"/>
        <v>117.64260476559654</v>
      </c>
      <c r="AE35">
        <f>'IDT-1'!E35</f>
        <v>0</v>
      </c>
      <c r="AF35" s="24"/>
      <c r="AG35">
        <f t="shared" si="2"/>
        <v>117.64260476559654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33.75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1.2538800000000001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52.689986560789777</v>
      </c>
      <c r="P36" s="36">
        <v>0</v>
      </c>
      <c r="Q36" s="36">
        <v>0</v>
      </c>
      <c r="R36" s="38">
        <v>0</v>
      </c>
      <c r="S36" s="38">
        <v>8.41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1.0330551239636225</v>
      </c>
      <c r="AD36">
        <f t="shared" si="1"/>
        <v>121.90992999992565</v>
      </c>
      <c r="AE36">
        <f>'IDT-1'!E36</f>
        <v>0</v>
      </c>
      <c r="AF36" s="24"/>
      <c r="AG36">
        <f t="shared" si="2"/>
        <v>121.90992999992565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37.61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1.2538800000000001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52.881991659711034</v>
      </c>
      <c r="P37" s="36">
        <v>0</v>
      </c>
      <c r="Q37" s="36">
        <v>0</v>
      </c>
      <c r="R37" s="38">
        <v>0</v>
      </c>
      <c r="S37" s="38">
        <v>8.39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1.0587850508645253</v>
      </c>
      <c r="AD37">
        <f t="shared" si="1"/>
        <v>124.9472866088465</v>
      </c>
      <c r="AE37">
        <f>'IDT-1'!E37</f>
        <v>0</v>
      </c>
      <c r="AF37" s="24"/>
      <c r="AG37">
        <f t="shared" si="2"/>
        <v>124.9472866088465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40.5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1.2538800000000001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52.685166464589088</v>
      </c>
      <c r="P38" s="36">
        <v>0</v>
      </c>
      <c r="Q38" s="36">
        <v>0</v>
      </c>
      <c r="R38" s="38">
        <v>0</v>
      </c>
      <c r="S38" s="38">
        <v>8.39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1.089471719225501</v>
      </c>
      <c r="AD38">
        <f t="shared" si="1"/>
        <v>128.56977474536359</v>
      </c>
      <c r="AE38">
        <f>'IDT-1'!E38</f>
        <v>0</v>
      </c>
      <c r="AF38" s="24"/>
      <c r="AG38">
        <f t="shared" si="2"/>
        <v>128.56977474536359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44.35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1.2538800000000001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52.685166464589088</v>
      </c>
      <c r="P39" s="36">
        <v>0</v>
      </c>
      <c r="Q39" s="36">
        <v>0</v>
      </c>
      <c r="R39" s="38">
        <v>0</v>
      </c>
      <c r="S39" s="38">
        <v>8.39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1.2517175159177156</v>
      </c>
      <c r="AD39">
        <f t="shared" si="1"/>
        <v>147.69267894867139</v>
      </c>
      <c r="AE39">
        <f>'IDT-1'!E39</f>
        <v>0</v>
      </c>
      <c r="AF39" s="24"/>
      <c r="AG39">
        <f t="shared" si="2"/>
        <v>147.69267894867139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10.61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1.2538800000000001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52.240151371488054</v>
      </c>
      <c r="P40" s="36">
        <v>0</v>
      </c>
      <c r="Q40" s="36">
        <v>0</v>
      </c>
      <c r="R40" s="38">
        <v>0</v>
      </c>
      <c r="S40" s="38">
        <v>8.39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1.247979389135667</v>
      </c>
      <c r="AD40">
        <f t="shared" si="1"/>
        <v>147.25140198235235</v>
      </c>
      <c r="AE40">
        <f>'IDT-1'!E40</f>
        <v>0</v>
      </c>
      <c r="AF40" s="24"/>
      <c r="AG40">
        <f t="shared" si="2"/>
        <v>147.25140198235235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10.61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52.240640844309794</v>
      </c>
      <c r="P41" s="36">
        <v>0</v>
      </c>
      <c r="Q41" s="36">
        <v>0</v>
      </c>
      <c r="R41" s="38">
        <v>0</v>
      </c>
      <c r="S41" s="38">
        <v>8.39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1.2481852687073698</v>
      </c>
      <c r="AD41">
        <f t="shared" si="1"/>
        <v>147.27570557560242</v>
      </c>
      <c r="AE41">
        <f>'IDT-1'!E41</f>
        <v>0</v>
      </c>
      <c r="AF41" s="24"/>
      <c r="AG41">
        <f t="shared" si="2"/>
        <v>147.27570557560242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10.6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52.240640844309794</v>
      </c>
      <c r="P42" s="36">
        <v>0</v>
      </c>
      <c r="Q42" s="36">
        <v>0</v>
      </c>
      <c r="R42" s="38">
        <v>0</v>
      </c>
      <c r="S42" s="38">
        <v>8.39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1.2482692687073698</v>
      </c>
      <c r="AD42">
        <f t="shared" si="1"/>
        <v>147.28562157560242</v>
      </c>
      <c r="AE42">
        <f>'IDT-1'!E42</f>
        <v>0</v>
      </c>
      <c r="AF42" s="24"/>
      <c r="AG42">
        <f t="shared" si="2"/>
        <v>147.28562157560242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10.61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49.176357227202949</v>
      </c>
      <c r="P43" s="36">
        <v>0</v>
      </c>
      <c r="Q43" s="36">
        <v>0</v>
      </c>
      <c r="R43" s="38">
        <v>0</v>
      </c>
      <c r="S43" s="38">
        <v>8.39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1.2224452863236723</v>
      </c>
      <c r="AD43">
        <f t="shared" si="1"/>
        <v>144.23716194087928</v>
      </c>
      <c r="AE43">
        <f>'IDT-1'!E43</f>
        <v>0</v>
      </c>
      <c r="AF43" s="24"/>
      <c r="AG43">
        <f t="shared" si="2"/>
        <v>144.23716194087928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10.6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49.176357227202949</v>
      </c>
      <c r="P44" s="36">
        <v>0</v>
      </c>
      <c r="Q44" s="36">
        <v>0</v>
      </c>
      <c r="R44" s="38">
        <v>0</v>
      </c>
      <c r="S44" s="38">
        <v>8.39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1.2305932863236724</v>
      </c>
      <c r="AD44">
        <f t="shared" si="1"/>
        <v>145.19901394087927</v>
      </c>
      <c r="AE44">
        <f>'IDT-1'!E44</f>
        <v>0</v>
      </c>
      <c r="AF44" s="24"/>
      <c r="AG44">
        <f t="shared" si="2"/>
        <v>145.19901394087927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11.57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49.176357227202949</v>
      </c>
      <c r="P45" s="36">
        <v>0</v>
      </c>
      <c r="Q45" s="36">
        <v>0</v>
      </c>
      <c r="R45" s="38">
        <v>0</v>
      </c>
      <c r="S45" s="38">
        <v>8.39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1.2630172863236724</v>
      </c>
      <c r="AD45">
        <f t="shared" si="1"/>
        <v>149.02658994087929</v>
      </c>
      <c r="AE45">
        <f>'IDT-1'!E45</f>
        <v>0</v>
      </c>
      <c r="AF45" s="24"/>
      <c r="AG45">
        <f t="shared" si="2"/>
        <v>149.02658994087929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15.43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48.206103859063916</v>
      </c>
      <c r="P46" s="36">
        <v>0</v>
      </c>
      <c r="Q46" s="36">
        <v>0</v>
      </c>
      <c r="R46" s="38">
        <v>0</v>
      </c>
      <c r="S46" s="38">
        <v>8.39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1.2791431580313044</v>
      </c>
      <c r="AD46">
        <f t="shared" si="1"/>
        <v>150.93021070103262</v>
      </c>
      <c r="AE46">
        <f>'IDT-1'!E46</f>
        <v>0</v>
      </c>
      <c r="AF46" s="24"/>
      <c r="AG46">
        <f t="shared" si="2"/>
        <v>150.93021070103262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18.32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48.206195826958236</v>
      </c>
      <c r="P47" s="36">
        <v>0</v>
      </c>
      <c r="Q47" s="36">
        <v>0</v>
      </c>
      <c r="R47" s="38">
        <v>0</v>
      </c>
      <c r="S47" s="38">
        <v>8.39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1.3115679305616168</v>
      </c>
      <c r="AD47">
        <f t="shared" si="1"/>
        <v>154.75787789639665</v>
      </c>
      <c r="AE47">
        <f>'IDT-1'!E47</f>
        <v>0</v>
      </c>
      <c r="AF47" s="24"/>
      <c r="AG47">
        <f t="shared" si="2"/>
        <v>154.75787789639665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22.18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48.206195826958236</v>
      </c>
      <c r="P48" s="36">
        <v>0</v>
      </c>
      <c r="Q48" s="36">
        <v>0</v>
      </c>
      <c r="R48" s="38">
        <v>0</v>
      </c>
      <c r="S48" s="38">
        <v>8.39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1.3196319305616169</v>
      </c>
      <c r="AD48">
        <f t="shared" si="1"/>
        <v>155.70981389639661</v>
      </c>
      <c r="AE48">
        <f>'IDT-1'!E48</f>
        <v>0</v>
      </c>
      <c r="AF48" s="24"/>
      <c r="AG48">
        <f t="shared" si="2"/>
        <v>155.70981389639661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23.14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48.206195826958236</v>
      </c>
      <c r="P49" s="36">
        <v>0</v>
      </c>
      <c r="Q49" s="36">
        <v>0</v>
      </c>
      <c r="R49" s="38">
        <v>0</v>
      </c>
      <c r="S49" s="38">
        <v>8.39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1.3277799305616167</v>
      </c>
      <c r="AD49">
        <f t="shared" si="1"/>
        <v>156.67166589639666</v>
      </c>
      <c r="AE49">
        <f>'IDT-1'!E49</f>
        <v>0</v>
      </c>
      <c r="AF49" s="24"/>
      <c r="AG49">
        <f t="shared" si="2"/>
        <v>156.67166589639666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24.11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48.206195826958236</v>
      </c>
      <c r="P50" s="36">
        <v>0</v>
      </c>
      <c r="Q50" s="36">
        <v>0</v>
      </c>
      <c r="R50" s="38">
        <v>0</v>
      </c>
      <c r="S50" s="38">
        <v>8.39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1.3358439305616168</v>
      </c>
      <c r="AD50">
        <f t="shared" si="1"/>
        <v>157.62360189639662</v>
      </c>
      <c r="AE50">
        <f>'IDT-1'!E50</f>
        <v>0</v>
      </c>
      <c r="AF50" s="24"/>
      <c r="AG50">
        <f t="shared" si="2"/>
        <v>157.62360189639662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25.07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48.206124178535489</v>
      </c>
      <c r="P51" s="36">
        <v>0</v>
      </c>
      <c r="Q51" s="36">
        <v>0</v>
      </c>
      <c r="R51" s="38">
        <v>0</v>
      </c>
      <c r="S51" s="38">
        <v>8.39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1.3277793287148654</v>
      </c>
      <c r="AD51">
        <f t="shared" si="1"/>
        <v>156.67159484982065</v>
      </c>
      <c r="AE51">
        <f>'IDT-1'!E51</f>
        <v>0</v>
      </c>
      <c r="AF51" s="24"/>
      <c r="AG51">
        <f t="shared" si="2"/>
        <v>156.67159484982065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24.11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48.206124178535489</v>
      </c>
      <c r="P52" s="36">
        <v>0</v>
      </c>
      <c r="Q52" s="36">
        <v>0</v>
      </c>
      <c r="R52" s="38">
        <v>0</v>
      </c>
      <c r="S52" s="38">
        <v>8.39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1.3358433287148654</v>
      </c>
      <c r="AD52">
        <f t="shared" si="1"/>
        <v>157.62353084982061</v>
      </c>
      <c r="AE52">
        <f>'IDT-1'!E52</f>
        <v>0</v>
      </c>
      <c r="AF52" s="24"/>
      <c r="AG52">
        <f t="shared" si="2"/>
        <v>157.62353084982061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25.07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48.300580143683959</v>
      </c>
      <c r="P53" s="36">
        <v>0</v>
      </c>
      <c r="Q53" s="36">
        <v>0</v>
      </c>
      <c r="R53" s="38">
        <v>0</v>
      </c>
      <c r="S53" s="38">
        <v>8.39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1.3690607588221129</v>
      </c>
      <c r="AD53">
        <f t="shared" si="1"/>
        <v>161.54476938486187</v>
      </c>
      <c r="AE53">
        <f>'IDT-1'!E53</f>
        <v>0</v>
      </c>
      <c r="AF53" s="24"/>
      <c r="AG53">
        <f t="shared" si="2"/>
        <v>161.54476938486187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28.93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48.300580143683959</v>
      </c>
      <c r="P54" s="36">
        <v>0</v>
      </c>
      <c r="Q54" s="36">
        <v>0</v>
      </c>
      <c r="R54" s="38">
        <v>0</v>
      </c>
      <c r="S54" s="38">
        <v>8.39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1.3771247588221129</v>
      </c>
      <c r="AD54">
        <f t="shared" si="1"/>
        <v>162.49670538486185</v>
      </c>
      <c r="AE54">
        <f>'IDT-1'!E54</f>
        <v>0</v>
      </c>
      <c r="AF54" s="24"/>
      <c r="AG54">
        <f t="shared" si="2"/>
        <v>162.49670538486185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29.89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44.665844693364029</v>
      </c>
      <c r="P55" s="36">
        <v>0</v>
      </c>
      <c r="Q55" s="36">
        <v>0</v>
      </c>
      <c r="R55" s="38">
        <v>0</v>
      </c>
      <c r="S55" s="38">
        <v>8.39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1.3546569810394253</v>
      </c>
      <c r="AD55">
        <f t="shared" si="1"/>
        <v>159.84443771232461</v>
      </c>
      <c r="AE55">
        <f>'IDT-1'!E55</f>
        <v>0</v>
      </c>
      <c r="AF55" s="24"/>
      <c r="AG55">
        <f t="shared" si="2"/>
        <v>159.84443771232461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30.85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44.665844693364029</v>
      </c>
      <c r="P56" s="36">
        <v>0</v>
      </c>
      <c r="Q56" s="36">
        <v>0</v>
      </c>
      <c r="R56" s="38">
        <v>0</v>
      </c>
      <c r="S56" s="38">
        <v>8.39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1.3465929810394255</v>
      </c>
      <c r="AD56">
        <f t="shared" si="1"/>
        <v>158.89250171232462</v>
      </c>
      <c r="AE56">
        <f>'IDT-1'!E56</f>
        <v>0</v>
      </c>
      <c r="AF56" s="24"/>
      <c r="AG56">
        <f t="shared" si="2"/>
        <v>158.89250171232462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29.89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44.665844693364029</v>
      </c>
      <c r="P57" s="36">
        <v>0</v>
      </c>
      <c r="Q57" s="36">
        <v>0</v>
      </c>
      <c r="R57" s="38">
        <v>0</v>
      </c>
      <c r="S57" s="38">
        <v>8.39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1.3385289810394254</v>
      </c>
      <c r="AD57">
        <f t="shared" si="1"/>
        <v>157.94056571232463</v>
      </c>
      <c r="AE57">
        <f>'IDT-1'!E57</f>
        <v>0</v>
      </c>
      <c r="AF57" s="24"/>
      <c r="AG57">
        <f t="shared" si="2"/>
        <v>157.94056571232463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28.93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44.665863663028524</v>
      </c>
      <c r="P58" s="36">
        <v>0</v>
      </c>
      <c r="Q58" s="36">
        <v>0</v>
      </c>
      <c r="R58" s="38">
        <v>0</v>
      </c>
      <c r="S58" s="38">
        <v>8.39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1.3385291403846071</v>
      </c>
      <c r="AD58">
        <f t="shared" si="1"/>
        <v>157.94058452264395</v>
      </c>
      <c r="AE58">
        <f>'IDT-1'!E58</f>
        <v>0</v>
      </c>
      <c r="AF58" s="24"/>
      <c r="AG58">
        <f t="shared" si="2"/>
        <v>157.94058452264395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28.93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44.665863663028524</v>
      </c>
      <c r="P59" s="36">
        <v>0</v>
      </c>
      <c r="Q59" s="36">
        <v>0</v>
      </c>
      <c r="R59" s="38">
        <v>0</v>
      </c>
      <c r="S59" s="38">
        <v>8.39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1.346593140384607</v>
      </c>
      <c r="AD59">
        <f t="shared" si="1"/>
        <v>158.89252052264393</v>
      </c>
      <c r="AE59">
        <f>'IDT-1'!E59</f>
        <v>0</v>
      </c>
      <c r="AF59" s="24"/>
      <c r="AG59">
        <f t="shared" si="2"/>
        <v>158.89252052264393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29.89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44.665863663028524</v>
      </c>
      <c r="P60" s="36">
        <v>0</v>
      </c>
      <c r="Q60" s="36">
        <v>0</v>
      </c>
      <c r="R60" s="38">
        <v>0</v>
      </c>
      <c r="S60" s="38">
        <v>8.39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1.346593140384607</v>
      </c>
      <c r="AD60">
        <f t="shared" si="1"/>
        <v>158.89252052264393</v>
      </c>
      <c r="AE60">
        <f>'IDT-1'!E60</f>
        <v>0</v>
      </c>
      <c r="AF60" s="24"/>
      <c r="AG60">
        <f t="shared" si="2"/>
        <v>158.89252052264393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29.89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45.413469463249406</v>
      </c>
      <c r="P61" s="36">
        <v>0</v>
      </c>
      <c r="Q61" s="36">
        <v>0</v>
      </c>
      <c r="R61" s="38">
        <v>0</v>
      </c>
      <c r="S61" s="38">
        <v>8.39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1.3332246859741999</v>
      </c>
      <c r="AD61">
        <f t="shared" si="1"/>
        <v>157.31440630914875</v>
      </c>
      <c r="AE61">
        <f>'IDT-1'!E61</f>
        <v>0</v>
      </c>
      <c r="AF61" s="24"/>
      <c r="AG61">
        <f t="shared" si="2"/>
        <v>157.31440630914875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30.86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45.433336086228948</v>
      </c>
      <c r="P62" s="36">
        <v>0</v>
      </c>
      <c r="Q62" s="36">
        <v>0</v>
      </c>
      <c r="R62" s="38">
        <v>0</v>
      </c>
      <c r="S62" s="38">
        <v>8.39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1.3333075656072282</v>
      </c>
      <c r="AD62">
        <f t="shared" si="1"/>
        <v>157.32419005249523</v>
      </c>
      <c r="AE62">
        <f>'IDT-1'!E62</f>
        <v>0</v>
      </c>
      <c r="AF62" s="24"/>
      <c r="AG62">
        <f t="shared" si="2"/>
        <v>157.32419005249523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30.85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45.433336086228948</v>
      </c>
      <c r="P63" s="36">
        <v>0</v>
      </c>
      <c r="Q63" s="36">
        <v>0</v>
      </c>
      <c r="R63" s="38">
        <v>0</v>
      </c>
      <c r="S63" s="38">
        <v>8.39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1.3414555656072282</v>
      </c>
      <c r="AD63">
        <f t="shared" si="1"/>
        <v>158.28604205249525</v>
      </c>
      <c r="AE63">
        <f>'IDT-1'!E63</f>
        <v>0</v>
      </c>
      <c r="AF63" s="24"/>
      <c r="AG63">
        <f t="shared" si="2"/>
        <v>158.28604205249525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31.82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45.291808496892635</v>
      </c>
      <c r="P64" s="36">
        <v>0</v>
      </c>
      <c r="Q64" s="36">
        <v>0</v>
      </c>
      <c r="R64" s="38">
        <v>0</v>
      </c>
      <c r="S64" s="38">
        <v>8.41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1.340434733856803</v>
      </c>
      <c r="AD64">
        <f t="shared" si="1"/>
        <v>158.16553529490935</v>
      </c>
      <c r="AE64">
        <f>'IDT-1'!E64</f>
        <v>0</v>
      </c>
      <c r="AF64" s="24"/>
      <c r="AG64">
        <f t="shared" si="2"/>
        <v>158.16553529490935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31.82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45.32253096272396</v>
      </c>
      <c r="P65" s="36">
        <v>0</v>
      </c>
      <c r="Q65" s="36">
        <v>0</v>
      </c>
      <c r="R65" s="38">
        <v>0</v>
      </c>
      <c r="S65" s="38">
        <v>8.41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1.3406928025697862</v>
      </c>
      <c r="AD65">
        <f t="shared" si="1"/>
        <v>158.1959996920277</v>
      </c>
      <c r="AE65">
        <f>'IDT-1'!E65</f>
        <v>0</v>
      </c>
      <c r="AF65" s="24"/>
      <c r="AG65">
        <f t="shared" si="2"/>
        <v>158.1959996920277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31.82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45.322471261341391</v>
      </c>
      <c r="P66" s="36">
        <v>0</v>
      </c>
      <c r="Q66" s="36">
        <v>0</v>
      </c>
      <c r="R66" s="38">
        <v>0</v>
      </c>
      <c r="S66" s="38">
        <v>8.41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1.3406923010781726</v>
      </c>
      <c r="AD66">
        <f t="shared" si="1"/>
        <v>158.19594049213671</v>
      </c>
      <c r="AE66">
        <f>'IDT-1'!E66</f>
        <v>0</v>
      </c>
      <c r="AF66" s="24"/>
      <c r="AG66">
        <f t="shared" si="2"/>
        <v>158.19594049213671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31.82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45.322532813701649</v>
      </c>
      <c r="P67" s="36">
        <v>0</v>
      </c>
      <c r="Q67" s="36">
        <v>0</v>
      </c>
      <c r="R67" s="38">
        <v>0</v>
      </c>
      <c r="S67" s="38">
        <v>8.41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1.3325448181179989</v>
      </c>
      <c r="AD67">
        <f t="shared" si="1"/>
        <v>157.23414952745716</v>
      </c>
      <c r="AE67">
        <f>'IDT-1'!E67</f>
        <v>0</v>
      </c>
      <c r="AF67" s="24"/>
      <c r="AG67">
        <f t="shared" si="2"/>
        <v>157.23414952745716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30.85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45.322528320038607</v>
      </c>
      <c r="P68" s="36">
        <v>0</v>
      </c>
      <c r="Q68" s="36">
        <v>0</v>
      </c>
      <c r="R68" s="38">
        <v>0</v>
      </c>
      <c r="S68" s="38">
        <v>8.41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1.3326287803712291</v>
      </c>
      <c r="AD68">
        <f t="shared" ref="AD68:AD98" si="4">SUM(B68:AB68,AI68:AV68)-AC68</f>
        <v>157.2440610715409</v>
      </c>
      <c r="AE68">
        <f>'IDT-1'!E68</f>
        <v>0</v>
      </c>
      <c r="AF68" s="24"/>
      <c r="AG68">
        <f t="shared" ref="AG68:AG98" si="5">SUM(AD68:AF68)</f>
        <v>157.2440610715409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30.86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47.660083067625386</v>
      </c>
      <c r="P69" s="36">
        <v>0</v>
      </c>
      <c r="Q69" s="36">
        <v>0</v>
      </c>
      <c r="R69" s="38">
        <v>0</v>
      </c>
      <c r="S69" s="38">
        <v>8.41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53.04</v>
      </c>
      <c r="AB69" s="75">
        <f>-STOA!Q69</f>
        <v>0</v>
      </c>
      <c r="AC69">
        <f t="shared" si="3"/>
        <v>1.3279882402509582</v>
      </c>
      <c r="AD69">
        <f t="shared" si="4"/>
        <v>156.69625635924794</v>
      </c>
      <c r="AE69">
        <f>'IDT-1'!E69</f>
        <v>0</v>
      </c>
      <c r="AF69" s="24"/>
      <c r="AG69">
        <f t="shared" si="5"/>
        <v>156.69625635924794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27.97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47.660104513413415</v>
      </c>
      <c r="P70" s="36">
        <v>0</v>
      </c>
      <c r="Q70" s="36">
        <v>0</v>
      </c>
      <c r="R70" s="38">
        <v>0</v>
      </c>
      <c r="S70" s="38">
        <v>8.41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51.78</v>
      </c>
      <c r="AB70" s="75">
        <f>-STOA!Q70</f>
        <v>0</v>
      </c>
      <c r="AC70">
        <f t="shared" si="3"/>
        <v>1.3173204203955775</v>
      </c>
      <c r="AD70">
        <f t="shared" si="4"/>
        <v>155.43694562489134</v>
      </c>
      <c r="AE70">
        <f>'IDT-1'!E70</f>
        <v>0</v>
      </c>
      <c r="AF70" s="24"/>
      <c r="AG70">
        <f t="shared" si="5"/>
        <v>155.43694562489134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27.96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47.659681381403232</v>
      </c>
      <c r="P71" s="36">
        <v>0</v>
      </c>
      <c r="Q71" s="36">
        <v>0</v>
      </c>
      <c r="R71" s="38">
        <v>0</v>
      </c>
      <c r="S71" s="38">
        <v>8.41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1.271200866086692</v>
      </c>
      <c r="AD71">
        <f t="shared" si="4"/>
        <v>149.99264204719003</v>
      </c>
      <c r="AE71">
        <f>'IDT-1'!E71</f>
        <v>0</v>
      </c>
      <c r="AF71" s="24"/>
      <c r="AG71">
        <f t="shared" si="5"/>
        <v>149.99264204719003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74.25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49.350135784559463</v>
      </c>
      <c r="P72" s="36">
        <v>0</v>
      </c>
      <c r="Q72" s="36">
        <v>0</v>
      </c>
      <c r="R72" s="38">
        <v>0</v>
      </c>
      <c r="S72" s="38">
        <v>8.41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1.2530606830732043</v>
      </c>
      <c r="AD72">
        <f t="shared" si="4"/>
        <v>147.85123663335978</v>
      </c>
      <c r="AE72">
        <f>'IDT-1'!E72</f>
        <v>0</v>
      </c>
      <c r="AF72" s="24"/>
      <c r="AG72">
        <f t="shared" si="5"/>
        <v>147.85123663335978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70.400000000000006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52.416011607020103</v>
      </c>
      <c r="P73" s="36">
        <v>0</v>
      </c>
      <c r="Q73" s="36">
        <v>0</v>
      </c>
      <c r="R73" s="38">
        <v>0</v>
      </c>
      <c r="S73" s="38">
        <v>8.41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1.2220300399818738</v>
      </c>
      <c r="AD73">
        <f t="shared" si="4"/>
        <v>144.18814309891178</v>
      </c>
      <c r="AE73">
        <f>'IDT-1'!E73</f>
        <v>0</v>
      </c>
      <c r="AF73" s="24"/>
      <c r="AG73">
        <f t="shared" si="5"/>
        <v>144.18814309891178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63.64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58.86016153150694</v>
      </c>
      <c r="P74" s="36">
        <v>0</v>
      </c>
      <c r="Q74" s="36">
        <v>0</v>
      </c>
      <c r="R74" s="38">
        <v>0</v>
      </c>
      <c r="S74" s="38">
        <v>8.41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1.2357568993475632</v>
      </c>
      <c r="AD74">
        <f t="shared" si="4"/>
        <v>145.8085661640329</v>
      </c>
      <c r="AE74">
        <f>'IDT-1'!E74</f>
        <v>0</v>
      </c>
      <c r="AF74" s="24"/>
      <c r="AG74">
        <f t="shared" si="5"/>
        <v>145.8085661640329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58.83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62.686304223162431</v>
      </c>
      <c r="P75" s="36">
        <v>0</v>
      </c>
      <c r="Q75" s="36">
        <v>0</v>
      </c>
      <c r="R75" s="38">
        <v>0</v>
      </c>
      <c r="S75" s="38">
        <v>8.41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1.1948587012652547</v>
      </c>
      <c r="AD75">
        <f t="shared" si="4"/>
        <v>141.01045705377069</v>
      </c>
      <c r="AE75">
        <f>'IDT-1'!E75</f>
        <v>0</v>
      </c>
      <c r="AF75" s="24"/>
      <c r="AG75">
        <f t="shared" si="5"/>
        <v>141.01045705377069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50.15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71.156684855578774</v>
      </c>
      <c r="P76" s="36">
        <v>0</v>
      </c>
      <c r="Q76" s="36">
        <v>0</v>
      </c>
      <c r="R76" s="38">
        <v>0</v>
      </c>
      <c r="S76" s="38">
        <v>8.41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1.1768858985775519</v>
      </c>
      <c r="AD76">
        <f t="shared" si="4"/>
        <v>138.88881048887473</v>
      </c>
      <c r="AE76">
        <f>'IDT-1'!E76</f>
        <v>0</v>
      </c>
      <c r="AF76" s="24"/>
      <c r="AG76">
        <f t="shared" si="5"/>
        <v>138.88881048887473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39.54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80.77398632242874</v>
      </c>
      <c r="P77" s="36">
        <v>0</v>
      </c>
      <c r="Q77" s="36">
        <v>0</v>
      </c>
      <c r="R77" s="38">
        <v>0</v>
      </c>
      <c r="S77" s="38">
        <v>8.41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1.1928232308990916</v>
      </c>
      <c r="AD77">
        <f t="shared" si="4"/>
        <v>140.77017462340316</v>
      </c>
      <c r="AE77">
        <f>'IDT-1'!E77</f>
        <v>0</v>
      </c>
      <c r="AF77" s="24"/>
      <c r="AG77">
        <f t="shared" si="5"/>
        <v>140.77017462340316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31.82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83.161734054757133</v>
      </c>
      <c r="P78" s="36">
        <v>0</v>
      </c>
      <c r="Q78" s="36">
        <v>0</v>
      </c>
      <c r="R78" s="38">
        <v>0</v>
      </c>
      <c r="S78" s="38">
        <v>8.41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1.2488246549829125</v>
      </c>
      <c r="AD78">
        <f t="shared" si="4"/>
        <v>147.38100939977423</v>
      </c>
      <c r="AE78">
        <f>'IDT-1'!E78</f>
        <v>0</v>
      </c>
      <c r="AF78" s="24"/>
      <c r="AG78">
        <f t="shared" si="5"/>
        <v>147.38100939977423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32.79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22.998918563099494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85.629063675281955</v>
      </c>
      <c r="P79" s="36">
        <v>0</v>
      </c>
      <c r="Q79" s="36">
        <v>0</v>
      </c>
      <c r="R79" s="38">
        <v>0</v>
      </c>
      <c r="S79" s="38">
        <v>8.41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1.2533291397253568</v>
      </c>
      <c r="AD79">
        <f t="shared" si="4"/>
        <v>147.91275309865608</v>
      </c>
      <c r="AE79">
        <f>'IDT-1'!E79</f>
        <v>0</v>
      </c>
      <c r="AF79" s="24"/>
      <c r="AG79">
        <f t="shared" si="5"/>
        <v>147.91275309865608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30.86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22.998918563099494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87.116791524585764</v>
      </c>
      <c r="P80" s="36">
        <v>0</v>
      </c>
      <c r="Q80" s="36">
        <v>0</v>
      </c>
      <c r="R80" s="38">
        <v>0</v>
      </c>
      <c r="S80" s="38">
        <v>8.41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1.2657420536595088</v>
      </c>
      <c r="AD80">
        <f t="shared" si="4"/>
        <v>149.37806803402574</v>
      </c>
      <c r="AE80">
        <f>'IDT-1'!E80</f>
        <v>0</v>
      </c>
      <c r="AF80" s="24"/>
      <c r="AG80">
        <f t="shared" si="5"/>
        <v>149.37806803402574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30.85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22.998918563099494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88.165438138158251</v>
      </c>
      <c r="P81" s="36">
        <v>0</v>
      </c>
      <c r="Q81" s="36">
        <v>0</v>
      </c>
      <c r="R81" s="38">
        <v>0</v>
      </c>
      <c r="S81" s="38">
        <v>8.41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1.2584226852135179</v>
      </c>
      <c r="AD81">
        <f t="shared" si="4"/>
        <v>148.51403401604421</v>
      </c>
      <c r="AE81">
        <f>'IDT-1'!E81</f>
        <v>0</v>
      </c>
      <c r="AF81" s="24"/>
      <c r="AG81">
        <f t="shared" si="5"/>
        <v>148.51403401604421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28.93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22.998918563099494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87.441021927823414</v>
      </c>
      <c r="P82" s="36">
        <v>0</v>
      </c>
      <c r="Q82" s="36">
        <v>0</v>
      </c>
      <c r="R82" s="38">
        <v>0</v>
      </c>
      <c r="S82" s="38">
        <v>8.41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1.2523375890467052</v>
      </c>
      <c r="AD82">
        <f t="shared" si="4"/>
        <v>147.79570290187621</v>
      </c>
      <c r="AE82">
        <f>'IDT-1'!E82</f>
        <v>0</v>
      </c>
      <c r="AF82" s="24"/>
      <c r="AG82">
        <f t="shared" si="5"/>
        <v>147.79570290187621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28.93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22.998918563099494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87.56653540424351</v>
      </c>
      <c r="P83" s="36">
        <v>0</v>
      </c>
      <c r="Q83" s="36">
        <v>0</v>
      </c>
      <c r="R83" s="38">
        <v>0</v>
      </c>
      <c r="S83" s="38">
        <v>8.41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1.229115902248634</v>
      </c>
      <c r="AD83">
        <f t="shared" si="4"/>
        <v>145.05443806509439</v>
      </c>
      <c r="AE83">
        <f>'IDT-1'!E83</f>
        <v>0</v>
      </c>
      <c r="AF83" s="24"/>
      <c r="AG83">
        <f t="shared" si="5"/>
        <v>145.05443806509439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26.04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22.998918563099494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87.453928525352282</v>
      </c>
      <c r="P84" s="36">
        <v>0</v>
      </c>
      <c r="Q84" s="36">
        <v>0</v>
      </c>
      <c r="R84" s="38">
        <v>0</v>
      </c>
      <c r="S84" s="38">
        <v>8.41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1.2281700044659478</v>
      </c>
      <c r="AD84">
        <f t="shared" si="4"/>
        <v>144.94277708398585</v>
      </c>
      <c r="AE84">
        <f>'IDT-1'!E84</f>
        <v>0</v>
      </c>
      <c r="AF84" s="24"/>
      <c r="AG84">
        <f t="shared" si="5"/>
        <v>144.94277708398585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26.04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22.998918563099494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73.970034212476392</v>
      </c>
      <c r="P85" s="36">
        <v>0</v>
      </c>
      <c r="Q85" s="36">
        <v>0</v>
      </c>
      <c r="R85" s="38">
        <v>0</v>
      </c>
      <c r="S85" s="38">
        <v>8.41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1.2202412922377901</v>
      </c>
      <c r="AD85">
        <f t="shared" si="4"/>
        <v>144.00681148333808</v>
      </c>
      <c r="AE85">
        <f>'IDT-1'!E85</f>
        <v>0</v>
      </c>
      <c r="AF85" s="24"/>
      <c r="AG85">
        <f t="shared" si="5"/>
        <v>144.00681148333808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38.58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22.998918563099494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70.864692922957715</v>
      </c>
      <c r="P86" s="36">
        <v>0</v>
      </c>
      <c r="Q86" s="36">
        <v>0</v>
      </c>
      <c r="R86" s="38">
        <v>0</v>
      </c>
      <c r="S86" s="38">
        <v>8.41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1.2022204254058333</v>
      </c>
      <c r="AD86">
        <f t="shared" si="4"/>
        <v>141.87949106065136</v>
      </c>
      <c r="AE86">
        <f>'IDT-1'!E86</f>
        <v>0</v>
      </c>
      <c r="AF86" s="24"/>
      <c r="AG86">
        <f t="shared" si="5"/>
        <v>141.87949106065136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39.54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22.998918563099494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68.284851914550728</v>
      </c>
      <c r="P87" s="36">
        <v>0</v>
      </c>
      <c r="Q87" s="36">
        <v>0</v>
      </c>
      <c r="R87" s="38">
        <v>0</v>
      </c>
      <c r="S87" s="38">
        <v>8.41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1.1724017609352146</v>
      </c>
      <c r="AD87">
        <f t="shared" si="4"/>
        <v>138.35946871671501</v>
      </c>
      <c r="AE87">
        <f>'IDT-1'!E87</f>
        <v>0</v>
      </c>
      <c r="AF87" s="24"/>
      <c r="AG87">
        <f t="shared" si="5"/>
        <v>138.35946871671501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38.57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22.998918563099494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68.304799209228364</v>
      </c>
      <c r="P88" s="36">
        <v>0</v>
      </c>
      <c r="Q88" s="36">
        <v>0</v>
      </c>
      <c r="R88" s="38">
        <v>0</v>
      </c>
      <c r="S88" s="38">
        <v>8.41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1.1563573182105067</v>
      </c>
      <c r="AD88">
        <f t="shared" si="4"/>
        <v>136.46546045411736</v>
      </c>
      <c r="AE88">
        <f>'IDT-1'!E88</f>
        <v>0</v>
      </c>
      <c r="AF88" s="24"/>
      <c r="AG88">
        <f t="shared" si="5"/>
        <v>136.46546045411736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36.64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22.998918563099494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69.944481299908318</v>
      </c>
      <c r="P89" s="36">
        <v>0</v>
      </c>
      <c r="Q89" s="36">
        <v>0</v>
      </c>
      <c r="R89" s="38">
        <v>0</v>
      </c>
      <c r="S89" s="38">
        <v>8.41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1.1458546477722185</v>
      </c>
      <c r="AD89">
        <f t="shared" si="4"/>
        <v>135.2256452152356</v>
      </c>
      <c r="AE89">
        <f>'IDT-1'!E89</f>
        <v>0</v>
      </c>
      <c r="AF89" s="24"/>
      <c r="AG89">
        <f t="shared" si="5"/>
        <v>135.2256452152356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33.75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22.998918563099494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80.508647989171862</v>
      </c>
      <c r="P90" s="36">
        <v>0</v>
      </c>
      <c r="Q90" s="36">
        <v>0</v>
      </c>
      <c r="R90" s="38">
        <v>0</v>
      </c>
      <c r="S90" s="38">
        <v>8.41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1.1536176479620321</v>
      </c>
      <c r="AD90">
        <f t="shared" si="4"/>
        <v>136.14204890430935</v>
      </c>
      <c r="AE90">
        <f>'IDT-1'!E90</f>
        <v>0</v>
      </c>
      <c r="AF90" s="24"/>
      <c r="AG90">
        <f t="shared" si="5"/>
        <v>136.14204890430935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24.11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82.579165277423058</v>
      </c>
      <c r="P91" s="36">
        <v>0</v>
      </c>
      <c r="Q91" s="36">
        <v>0</v>
      </c>
      <c r="R91" s="38">
        <v>0</v>
      </c>
      <c r="S91" s="38">
        <v>8.41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12.15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1.1544710772533064</v>
      </c>
      <c r="AD91">
        <f t="shared" si="4"/>
        <v>136.24279420016975</v>
      </c>
      <c r="AE91">
        <f>'IDT-1'!E91</f>
        <v>0</v>
      </c>
      <c r="AF91" s="24"/>
      <c r="AG91">
        <f t="shared" si="5"/>
        <v>136.24279420016975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9.99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78.916065392007368</v>
      </c>
      <c r="P92" s="36">
        <v>0</v>
      </c>
      <c r="Q92" s="36">
        <v>0</v>
      </c>
      <c r="R92" s="38">
        <v>0</v>
      </c>
      <c r="S92" s="38">
        <v>8.41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2.6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1.1240370382158147</v>
      </c>
      <c r="AD92">
        <f t="shared" si="4"/>
        <v>132.65012835379156</v>
      </c>
      <c r="AE92">
        <f>'IDT-1'!E92</f>
        <v>0</v>
      </c>
      <c r="AF92" s="24"/>
      <c r="AG92">
        <f t="shared" si="5"/>
        <v>132.65012835379156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19.579999999999998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76.188383606659499</v>
      </c>
      <c r="P93" s="36">
        <v>0</v>
      </c>
      <c r="Q93" s="36">
        <v>0</v>
      </c>
      <c r="R93" s="38">
        <v>0</v>
      </c>
      <c r="S93" s="38">
        <v>8.41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1.1091885112188926</v>
      </c>
      <c r="AD93">
        <f t="shared" si="4"/>
        <v>130.89729509544063</v>
      </c>
      <c r="AE93">
        <f>'IDT-1'!E93</f>
        <v>0</v>
      </c>
      <c r="AF93" s="24"/>
      <c r="AG93">
        <f t="shared" si="5"/>
        <v>130.89729509544063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23.14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22.998970226102532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67.322776405600393</v>
      </c>
      <c r="P94" s="36">
        <v>0</v>
      </c>
      <c r="Q94" s="36">
        <v>0</v>
      </c>
      <c r="R94" s="38">
        <v>0</v>
      </c>
      <c r="S94" s="38">
        <v>8.41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28.06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1.1157687606292575</v>
      </c>
      <c r="AD94">
        <f t="shared" si="4"/>
        <v>131.67407787107365</v>
      </c>
      <c r="AE94">
        <f>'IDT-1'!E94</f>
        <v>0</v>
      </c>
      <c r="AF94" s="24"/>
      <c r="AG94">
        <f t="shared" si="5"/>
        <v>131.67407787107365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4.7300000000000004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22.998970226102532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64.713357306603925</v>
      </c>
      <c r="P95" s="36">
        <v>0</v>
      </c>
      <c r="Q95" s="36">
        <v>0</v>
      </c>
      <c r="R95" s="38">
        <v>0</v>
      </c>
      <c r="S95" s="38">
        <v>8.41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1.101913640197687</v>
      </c>
      <c r="AD95">
        <f t="shared" si="4"/>
        <v>130.03851389250875</v>
      </c>
      <c r="AE95">
        <f>'IDT-1'!E95</f>
        <v>0</v>
      </c>
      <c r="AF95" s="24"/>
      <c r="AG95">
        <f t="shared" si="5"/>
        <v>130.03851389250875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33.75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22.998970226102532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62.564863684542644</v>
      </c>
      <c r="P96" s="36">
        <v>0</v>
      </c>
      <c r="Q96" s="36">
        <v>0</v>
      </c>
      <c r="R96" s="38">
        <v>0</v>
      </c>
      <c r="S96" s="38">
        <v>8.41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1.0919302937723723</v>
      </c>
      <c r="AD96">
        <f t="shared" si="4"/>
        <v>128.8600036168728</v>
      </c>
      <c r="AE96">
        <f>'IDT-1'!E96</f>
        <v>0</v>
      </c>
      <c r="AF96" s="24"/>
      <c r="AG96">
        <f t="shared" si="5"/>
        <v>128.8600036168728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34.71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22.998970226102532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60.628793511743055</v>
      </c>
      <c r="P97" s="36">
        <v>0</v>
      </c>
      <c r="Q97" s="36">
        <v>0</v>
      </c>
      <c r="R97" s="38">
        <v>0</v>
      </c>
      <c r="S97" s="38">
        <v>8.41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1.1000273043208557</v>
      </c>
      <c r="AD97">
        <f t="shared" si="4"/>
        <v>129.81583643352474</v>
      </c>
      <c r="AE97">
        <f>'IDT-1'!E97</f>
        <v>0</v>
      </c>
      <c r="AF97" s="24"/>
      <c r="AG97">
        <f t="shared" si="5"/>
        <v>129.81583643352474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37.61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22.998970226102532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58.519597893094037</v>
      </c>
      <c r="P98" s="36">
        <v>0</v>
      </c>
      <c r="Q98" s="36">
        <v>0</v>
      </c>
      <c r="R98" s="38">
        <v>0</v>
      </c>
      <c r="S98" s="38">
        <v>8.41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1.0903740611242039</v>
      </c>
      <c r="AD98">
        <f t="shared" si="4"/>
        <v>128.67629405807236</v>
      </c>
      <c r="AE98">
        <f>'IDT-1'!E98</f>
        <v>0</v>
      </c>
      <c r="AF98" s="24"/>
      <c r="AG98">
        <f t="shared" si="5"/>
        <v>128.67629405807236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38.57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0.53792862400318986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1.3673834441837778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0.20170499999999963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1.0774999999999998E-2</v>
      </c>
      <c r="Z99" s="34">
        <f t="shared" si="6"/>
        <v>0</v>
      </c>
      <c r="AA99" s="75">
        <f t="shared" si="6"/>
        <v>0.4240049999999998</v>
      </c>
      <c r="AB99" s="75">
        <f t="shared" si="6"/>
        <v>0</v>
      </c>
      <c r="AC99">
        <f t="shared" si="6"/>
        <v>2.6783659697351327E-2</v>
      </c>
      <c r="AD99">
        <f t="shared" si="6"/>
        <v>3.1605243989896157</v>
      </c>
      <c r="AE99">
        <f t="shared" si="6"/>
        <v>0</v>
      </c>
      <c r="AG99">
        <f t="shared" si="6"/>
        <v>3.1605243989896157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0.61527500000000002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4.9997761361092454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0.12709011954331767</v>
      </c>
      <c r="AD3">
        <f>SUM(B3:AB3,AI3:AV3)-AC3</f>
        <v>15.002686016565928</v>
      </c>
      <c r="AE3">
        <f>'IDT-1'!D3</f>
        <v>0</v>
      </c>
      <c r="AF3" s="24"/>
      <c r="AG3">
        <f>SUM(AD3:AF3)</f>
        <v>15.002686016565928</v>
      </c>
      <c r="AI3" s="34">
        <f>PXIL!L3</f>
        <v>0</v>
      </c>
      <c r="AJ3" s="34">
        <f>PXIL!R3</f>
        <v>0</v>
      </c>
      <c r="AK3" s="34">
        <f>RTM_IEX!L3</f>
        <v>10.130000000000001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4.9997761361092454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0.12465411954331765</v>
      </c>
      <c r="AD4">
        <f t="shared" ref="AD4:AD67" si="1">SUM(B4:AB4,AI4:AV4)-AC4</f>
        <v>14.715122016565928</v>
      </c>
      <c r="AE4">
        <f>'IDT-1'!D4</f>
        <v>0</v>
      </c>
      <c r="AF4" s="24"/>
      <c r="AG4">
        <f t="shared" ref="AG4:AG67" si="2">SUM(AD4:AF4)</f>
        <v>14.715122016565928</v>
      </c>
      <c r="AI4" s="34">
        <f>PXIL!L4</f>
        <v>0</v>
      </c>
      <c r="AJ4" s="34">
        <f>PXIL!R4</f>
        <v>0</v>
      </c>
      <c r="AK4" s="34">
        <f>RTM_IEX!L4</f>
        <v>9.84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0.123816</v>
      </c>
      <c r="AD5">
        <f t="shared" si="1"/>
        <v>14.616184000000001</v>
      </c>
      <c r="AE5">
        <f>'IDT-1'!D5</f>
        <v>0</v>
      </c>
      <c r="AF5" s="24"/>
      <c r="AG5">
        <f t="shared" si="2"/>
        <v>14.616184000000001</v>
      </c>
      <c r="AI5" s="34">
        <f>PXIL!L5</f>
        <v>0</v>
      </c>
      <c r="AJ5" s="34">
        <f>PXIL!R5</f>
        <v>0</v>
      </c>
      <c r="AK5" s="34">
        <f>RTM_IEX!L5</f>
        <v>9.74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0.123816</v>
      </c>
      <c r="AD6">
        <f t="shared" si="1"/>
        <v>14.616184000000001</v>
      </c>
      <c r="AE6">
        <f>'IDT-1'!D6</f>
        <v>0</v>
      </c>
      <c r="AF6" s="24"/>
      <c r="AG6">
        <f t="shared" si="2"/>
        <v>14.616184000000001</v>
      </c>
      <c r="AI6" s="34">
        <f>PXIL!L6</f>
        <v>0</v>
      </c>
      <c r="AJ6" s="34">
        <f>PXIL!R6</f>
        <v>0</v>
      </c>
      <c r="AK6" s="34">
        <f>RTM_IEX!L6</f>
        <v>9.74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0.122976</v>
      </c>
      <c r="AD7">
        <f t="shared" si="1"/>
        <v>14.517024000000001</v>
      </c>
      <c r="AE7">
        <f>'IDT-1'!D7</f>
        <v>0</v>
      </c>
      <c r="AF7" s="24"/>
      <c r="AG7">
        <f t="shared" si="2"/>
        <v>14.517024000000001</v>
      </c>
      <c r="AI7" s="34">
        <f>PXIL!L7</f>
        <v>0</v>
      </c>
      <c r="AJ7" s="34">
        <f>PXIL!R7</f>
        <v>0</v>
      </c>
      <c r="AK7" s="34">
        <f>RTM_IEX!L7</f>
        <v>9.64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0.12137999999999999</v>
      </c>
      <c r="AD8">
        <f t="shared" si="1"/>
        <v>14.328619999999999</v>
      </c>
      <c r="AE8">
        <f>'IDT-1'!D8</f>
        <v>0</v>
      </c>
      <c r="AF8" s="24"/>
      <c r="AG8">
        <f t="shared" si="2"/>
        <v>14.328619999999999</v>
      </c>
      <c r="AI8" s="34">
        <f>PXIL!L8</f>
        <v>0</v>
      </c>
      <c r="AJ8" s="34">
        <f>PXIL!R8</f>
        <v>0</v>
      </c>
      <c r="AK8" s="34">
        <f>RTM_IEX!L8</f>
        <v>9.4499999999999993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0.11978399999999999</v>
      </c>
      <c r="AD9">
        <f t="shared" si="1"/>
        <v>14.140216000000001</v>
      </c>
      <c r="AE9">
        <f>'IDT-1'!D9</f>
        <v>0</v>
      </c>
      <c r="AF9" s="24"/>
      <c r="AG9">
        <f t="shared" si="2"/>
        <v>14.140216000000001</v>
      </c>
      <c r="AI9" s="34">
        <f>PXIL!L9</f>
        <v>0</v>
      </c>
      <c r="AJ9" s="34">
        <f>PXIL!R9</f>
        <v>0</v>
      </c>
      <c r="AK9" s="34">
        <f>RTM_IEX!L9</f>
        <v>9.26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0.11894399999999999</v>
      </c>
      <c r="AD10">
        <f t="shared" si="1"/>
        <v>14.041055999999999</v>
      </c>
      <c r="AE10">
        <f>'IDT-1'!D10</f>
        <v>0</v>
      </c>
      <c r="AF10" s="24"/>
      <c r="AG10">
        <f t="shared" si="2"/>
        <v>14.041055999999999</v>
      </c>
      <c r="AI10" s="34">
        <f>PXIL!L10</f>
        <v>0</v>
      </c>
      <c r="AJ10" s="34">
        <f>PXIL!R10</f>
        <v>0</v>
      </c>
      <c r="AK10" s="34">
        <f>RTM_IEX!L10</f>
        <v>9.16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0.11894399999999999</v>
      </c>
      <c r="AD11">
        <f t="shared" si="1"/>
        <v>14.041055999999999</v>
      </c>
      <c r="AE11">
        <f>'IDT-1'!D11</f>
        <v>0</v>
      </c>
      <c r="AF11" s="24"/>
      <c r="AG11">
        <f t="shared" si="2"/>
        <v>14.041055999999999</v>
      </c>
      <c r="AI11" s="34">
        <f>PXIL!L11</f>
        <v>0</v>
      </c>
      <c r="AJ11" s="34">
        <f>PXIL!R11</f>
        <v>0</v>
      </c>
      <c r="AK11" s="34">
        <f>RTM_IEX!L11</f>
        <v>9.16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0.11894399999999999</v>
      </c>
      <c r="AD12">
        <f t="shared" si="1"/>
        <v>14.041055999999999</v>
      </c>
      <c r="AE12">
        <f>'IDT-1'!D12</f>
        <v>0</v>
      </c>
      <c r="AF12" s="24"/>
      <c r="AG12">
        <f t="shared" si="2"/>
        <v>14.041055999999999</v>
      </c>
      <c r="AI12" s="34">
        <f>PXIL!L12</f>
        <v>0</v>
      </c>
      <c r="AJ12" s="34">
        <f>PXIL!R12</f>
        <v>0</v>
      </c>
      <c r="AK12" s="34">
        <f>RTM_IEX!L12</f>
        <v>9.16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0.11734799999999999</v>
      </c>
      <c r="AD13">
        <f t="shared" si="1"/>
        <v>13.852652000000001</v>
      </c>
      <c r="AE13">
        <f>'IDT-1'!D13</f>
        <v>0</v>
      </c>
      <c r="AF13" s="24"/>
      <c r="AG13">
        <f t="shared" si="2"/>
        <v>13.852652000000001</v>
      </c>
      <c r="AI13" s="34">
        <f>PXIL!L13</f>
        <v>0</v>
      </c>
      <c r="AJ13" s="34">
        <f>PXIL!R13</f>
        <v>0</v>
      </c>
      <c r="AK13" s="34">
        <f>RTM_IEX!L13</f>
        <v>8.9700000000000006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0.11734799999999999</v>
      </c>
      <c r="AD14">
        <f t="shared" si="1"/>
        <v>13.852652000000001</v>
      </c>
      <c r="AE14">
        <f>'IDT-1'!D14</f>
        <v>0</v>
      </c>
      <c r="AF14" s="24"/>
      <c r="AG14">
        <f t="shared" si="2"/>
        <v>13.852652000000001</v>
      </c>
      <c r="AI14" s="34">
        <f>PXIL!L14</f>
        <v>0</v>
      </c>
      <c r="AJ14" s="34">
        <f>PXIL!R14</f>
        <v>0</v>
      </c>
      <c r="AK14" s="34">
        <f>RTM_IEX!L14</f>
        <v>8.9700000000000006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0.11734799999999999</v>
      </c>
      <c r="AD15">
        <f t="shared" si="1"/>
        <v>13.852652000000001</v>
      </c>
      <c r="AE15">
        <f>'IDT-1'!D15</f>
        <v>0</v>
      </c>
      <c r="AF15" s="24"/>
      <c r="AG15">
        <f t="shared" si="2"/>
        <v>13.852652000000001</v>
      </c>
      <c r="AI15" s="34">
        <f>PXIL!L15</f>
        <v>0</v>
      </c>
      <c r="AJ15" s="34">
        <f>PXIL!R15</f>
        <v>0</v>
      </c>
      <c r="AK15" s="34">
        <f>RTM_IEX!L15</f>
        <v>8.9700000000000006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0.11734799999999999</v>
      </c>
      <c r="AD16">
        <f t="shared" si="1"/>
        <v>13.852652000000001</v>
      </c>
      <c r="AE16">
        <f>'IDT-1'!D16</f>
        <v>0</v>
      </c>
      <c r="AF16" s="24"/>
      <c r="AG16">
        <f t="shared" si="2"/>
        <v>13.852652000000001</v>
      </c>
      <c r="AI16" s="34">
        <f>PXIL!L16</f>
        <v>0</v>
      </c>
      <c r="AJ16" s="34">
        <f>PXIL!R16</f>
        <v>0</v>
      </c>
      <c r="AK16" s="34">
        <f>RTM_IEX!L16</f>
        <v>8.9700000000000006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0.11734799999999999</v>
      </c>
      <c r="AD17">
        <f t="shared" si="1"/>
        <v>13.852652000000001</v>
      </c>
      <c r="AE17">
        <f>'IDT-1'!D17</f>
        <v>0</v>
      </c>
      <c r="AF17" s="24"/>
      <c r="AG17">
        <f t="shared" si="2"/>
        <v>13.852652000000001</v>
      </c>
      <c r="AI17" s="34">
        <f>PXIL!L17</f>
        <v>0</v>
      </c>
      <c r="AJ17" s="34">
        <f>PXIL!R17</f>
        <v>0</v>
      </c>
      <c r="AK17" s="34">
        <f>RTM_IEX!L17</f>
        <v>8.9700000000000006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0.11734799999999999</v>
      </c>
      <c r="AD18">
        <f t="shared" si="1"/>
        <v>13.852652000000001</v>
      </c>
      <c r="AE18">
        <f>'IDT-1'!D18</f>
        <v>0</v>
      </c>
      <c r="AF18" s="24"/>
      <c r="AG18">
        <f t="shared" si="2"/>
        <v>13.852652000000001</v>
      </c>
      <c r="AI18" s="34">
        <f>PXIL!L18</f>
        <v>0</v>
      </c>
      <c r="AJ18" s="34">
        <f>PXIL!R18</f>
        <v>0</v>
      </c>
      <c r="AK18" s="34">
        <f>RTM_IEX!L18</f>
        <v>8.9700000000000006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0.11734799999999999</v>
      </c>
      <c r="AD19">
        <f t="shared" si="1"/>
        <v>13.852652000000001</v>
      </c>
      <c r="AE19">
        <f>'IDT-1'!D19</f>
        <v>0</v>
      </c>
      <c r="AF19" s="24"/>
      <c r="AG19">
        <f t="shared" si="2"/>
        <v>13.852652000000001</v>
      </c>
      <c r="AI19" s="34">
        <f>PXIL!L19</f>
        <v>0</v>
      </c>
      <c r="AJ19" s="34">
        <f>PXIL!R19</f>
        <v>0</v>
      </c>
      <c r="AK19" s="34">
        <f>RTM_IEX!L19</f>
        <v>8.9700000000000006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0.11894399999999999</v>
      </c>
      <c r="AD20">
        <f t="shared" si="1"/>
        <v>14.041055999999999</v>
      </c>
      <c r="AE20">
        <f>'IDT-1'!D20</f>
        <v>0</v>
      </c>
      <c r="AF20" s="24"/>
      <c r="AG20">
        <f t="shared" si="2"/>
        <v>14.041055999999999</v>
      </c>
      <c r="AI20" s="34">
        <f>PXIL!L20</f>
        <v>0</v>
      </c>
      <c r="AJ20" s="34">
        <f>PXIL!R20</f>
        <v>0</v>
      </c>
      <c r="AK20" s="34">
        <f>RTM_IEX!L20</f>
        <v>9.16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0.12137999999999999</v>
      </c>
      <c r="AD21">
        <f t="shared" si="1"/>
        <v>14.328619999999999</v>
      </c>
      <c r="AE21">
        <f>'IDT-1'!D21</f>
        <v>0</v>
      </c>
      <c r="AF21" s="24"/>
      <c r="AG21">
        <f t="shared" si="2"/>
        <v>14.328619999999999</v>
      </c>
      <c r="AI21" s="34">
        <f>PXIL!L21</f>
        <v>0</v>
      </c>
      <c r="AJ21" s="34">
        <f>PXIL!R21</f>
        <v>0</v>
      </c>
      <c r="AK21" s="34">
        <f>RTM_IEX!L21</f>
        <v>9.4499999999999993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0.122976</v>
      </c>
      <c r="AD22">
        <f t="shared" si="1"/>
        <v>14.517024000000001</v>
      </c>
      <c r="AE22">
        <f>'IDT-1'!D22</f>
        <v>0</v>
      </c>
      <c r="AF22" s="24"/>
      <c r="AG22">
        <f t="shared" si="2"/>
        <v>14.517024000000001</v>
      </c>
      <c r="AI22" s="34">
        <f>PXIL!L22</f>
        <v>0</v>
      </c>
      <c r="AJ22" s="34">
        <f>PXIL!R22</f>
        <v>0</v>
      </c>
      <c r="AK22" s="34">
        <f>RTM_IEX!L22</f>
        <v>9.64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0.12709199999999998</v>
      </c>
      <c r="AD23">
        <f t="shared" si="1"/>
        <v>15.002908000000001</v>
      </c>
      <c r="AE23">
        <f>'IDT-1'!D23</f>
        <v>0</v>
      </c>
      <c r="AF23" s="24"/>
      <c r="AG23">
        <f t="shared" si="2"/>
        <v>15.002908000000001</v>
      </c>
      <c r="AI23" s="34">
        <f>PXIL!L23</f>
        <v>0</v>
      </c>
      <c r="AJ23" s="34">
        <f>PXIL!R23</f>
        <v>0</v>
      </c>
      <c r="AK23" s="34">
        <f>RTM_IEX!L23</f>
        <v>10.130000000000001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0.13431599999999999</v>
      </c>
      <c r="AD24">
        <f t="shared" si="1"/>
        <v>15.855684</v>
      </c>
      <c r="AE24">
        <f>'IDT-1'!D24</f>
        <v>0</v>
      </c>
      <c r="AF24" s="24"/>
      <c r="AG24">
        <f t="shared" si="2"/>
        <v>15.855684</v>
      </c>
      <c r="AI24" s="34">
        <f>PXIL!L24</f>
        <v>0</v>
      </c>
      <c r="AJ24" s="34">
        <f>PXIL!R24</f>
        <v>0</v>
      </c>
      <c r="AK24" s="34">
        <f>RTM_IEX!L24</f>
        <v>10.99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0.13675199999999998</v>
      </c>
      <c r="AD25">
        <f t="shared" si="1"/>
        <v>16.143248</v>
      </c>
      <c r="AE25">
        <f>'IDT-1'!D25</f>
        <v>0</v>
      </c>
      <c r="AF25" s="24"/>
      <c r="AG25">
        <f t="shared" si="2"/>
        <v>16.143248</v>
      </c>
      <c r="AI25" s="34">
        <f>PXIL!L25</f>
        <v>0</v>
      </c>
      <c r="AJ25" s="34">
        <f>PXIL!R25</f>
        <v>0</v>
      </c>
      <c r="AK25" s="34">
        <f>RTM_IEX!L25</f>
        <v>11.28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0.14565600000000001</v>
      </c>
      <c r="AD26">
        <f t="shared" si="1"/>
        <v>17.194344000000001</v>
      </c>
      <c r="AE26">
        <f>'IDT-1'!D26</f>
        <v>0</v>
      </c>
      <c r="AF26" s="24"/>
      <c r="AG26">
        <f t="shared" si="2"/>
        <v>17.194344000000001</v>
      </c>
      <c r="AI26" s="34">
        <f>PXIL!L26</f>
        <v>0</v>
      </c>
      <c r="AJ26" s="34">
        <f>PXIL!R26</f>
        <v>0</v>
      </c>
      <c r="AK26" s="34">
        <f>RTM_IEX!L26</f>
        <v>12.34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0.15380202520218167</v>
      </c>
      <c r="AD27">
        <f t="shared" si="1"/>
        <v>18.155962879819448</v>
      </c>
      <c r="AE27">
        <f>'IDT-1'!D27</f>
        <v>0</v>
      </c>
      <c r="AF27" s="24"/>
      <c r="AG27">
        <f t="shared" si="2"/>
        <v>18.155962879819448</v>
      </c>
      <c r="AI27" s="34">
        <f>PXIL!L27</f>
        <v>0</v>
      </c>
      <c r="AJ27" s="34">
        <f>PXIL!R27</f>
        <v>0</v>
      </c>
      <c r="AK27" s="34">
        <f>RTM_IEX!L27</f>
        <v>13.31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0.15539802520218166</v>
      </c>
      <c r="AD28">
        <f t="shared" si="1"/>
        <v>18.344366879819447</v>
      </c>
      <c r="AE28">
        <f>'IDT-1'!D28</f>
        <v>0</v>
      </c>
      <c r="AF28" s="24"/>
      <c r="AG28">
        <f t="shared" si="2"/>
        <v>18.344366879819447</v>
      </c>
      <c r="AI28" s="34">
        <f>PXIL!L28</f>
        <v>0</v>
      </c>
      <c r="AJ28" s="34">
        <f>PXIL!R28</f>
        <v>0</v>
      </c>
      <c r="AK28" s="34">
        <f>RTM_IEX!L28</f>
        <v>13.5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0.15539802520218166</v>
      </c>
      <c r="AD29">
        <f t="shared" si="1"/>
        <v>18.344366879819447</v>
      </c>
      <c r="AE29">
        <f>'IDT-1'!D29</f>
        <v>0</v>
      </c>
      <c r="AF29" s="24"/>
      <c r="AG29">
        <f t="shared" si="2"/>
        <v>18.344366879819447</v>
      </c>
      <c r="AI29" s="34">
        <f>PXIL!L29</f>
        <v>0</v>
      </c>
      <c r="AJ29" s="34">
        <f>PXIL!R29</f>
        <v>0</v>
      </c>
      <c r="AK29" s="34">
        <f>RTM_IEX!L29</f>
        <v>13.5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4.9997649050216291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0.41</v>
      </c>
      <c r="AB30" s="75">
        <f>-STOA!R30</f>
        <v>0</v>
      </c>
      <c r="AC30">
        <f t="shared" si="0"/>
        <v>0.15724602520218167</v>
      </c>
      <c r="AD30">
        <f t="shared" si="1"/>
        <v>18.56251887981945</v>
      </c>
      <c r="AE30">
        <f>'IDT-1'!D30</f>
        <v>0</v>
      </c>
      <c r="AF30" s="24"/>
      <c r="AG30">
        <f t="shared" si="2"/>
        <v>18.56251887981945</v>
      </c>
      <c r="AI30" s="34">
        <f>PXIL!L30</f>
        <v>0</v>
      </c>
      <c r="AJ30" s="34">
        <f>PXIL!R30</f>
        <v>0</v>
      </c>
      <c r="AK30" s="34">
        <f>RTM_IEX!L30</f>
        <v>13.31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0.73</v>
      </c>
      <c r="AB31" s="75">
        <f>-STOA!R31</f>
        <v>0</v>
      </c>
      <c r="AC31">
        <f t="shared" si="0"/>
        <v>0.16237002520218166</v>
      </c>
      <c r="AD31">
        <f t="shared" si="1"/>
        <v>19.167394879819444</v>
      </c>
      <c r="AE31">
        <f>'IDT-1'!D31</f>
        <v>0</v>
      </c>
      <c r="AF31" s="24"/>
      <c r="AG31">
        <f t="shared" si="2"/>
        <v>19.167394879819444</v>
      </c>
      <c r="AI31" s="34">
        <f>PXIL!L31</f>
        <v>0</v>
      </c>
      <c r="AJ31" s="34">
        <f>PXIL!R31</f>
        <v>0</v>
      </c>
      <c r="AK31" s="34">
        <f>RTM_IEX!L31</f>
        <v>13.6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1.1200000000000001</v>
      </c>
      <c r="AB32" s="75">
        <f>-STOA!R32</f>
        <v>0</v>
      </c>
      <c r="AC32">
        <f t="shared" si="0"/>
        <v>0.16808202520218168</v>
      </c>
      <c r="AD32">
        <f t="shared" si="1"/>
        <v>19.841682879819448</v>
      </c>
      <c r="AE32">
        <f>'IDT-1'!D32</f>
        <v>0</v>
      </c>
      <c r="AF32" s="24"/>
      <c r="AG32">
        <f t="shared" si="2"/>
        <v>19.841682879819448</v>
      </c>
      <c r="AI32" s="34">
        <f>PXIL!L32</f>
        <v>0</v>
      </c>
      <c r="AJ32" s="34">
        <f>PXIL!R32</f>
        <v>0</v>
      </c>
      <c r="AK32" s="34">
        <f>RTM_IEX!L32</f>
        <v>13.89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1.55</v>
      </c>
      <c r="AB33" s="75">
        <f>-STOA!R33</f>
        <v>0</v>
      </c>
      <c r="AC33">
        <f t="shared" si="0"/>
        <v>0.16925802520218167</v>
      </c>
      <c r="AD33">
        <f t="shared" si="1"/>
        <v>19.980506879819444</v>
      </c>
      <c r="AE33">
        <f>'IDT-1'!D33</f>
        <v>0</v>
      </c>
      <c r="AF33" s="24"/>
      <c r="AG33">
        <f t="shared" si="2"/>
        <v>19.980506879819444</v>
      </c>
      <c r="AI33" s="34">
        <f>PXIL!L33</f>
        <v>0</v>
      </c>
      <c r="AJ33" s="34">
        <f>PXIL!R33</f>
        <v>0</v>
      </c>
      <c r="AK33" s="34">
        <f>RTM_IEX!L33</f>
        <v>13.6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2.0699999999999998</v>
      </c>
      <c r="AB34" s="75">
        <f>-STOA!R34</f>
        <v>0</v>
      </c>
      <c r="AC34">
        <f t="shared" si="0"/>
        <v>0.16875402520218166</v>
      </c>
      <c r="AD34">
        <f t="shared" si="1"/>
        <v>19.921010879819445</v>
      </c>
      <c r="AE34">
        <f>'IDT-1'!D34</f>
        <v>0</v>
      </c>
      <c r="AF34" s="24"/>
      <c r="AG34">
        <f t="shared" si="2"/>
        <v>19.921010879819445</v>
      </c>
      <c r="AI34" s="34">
        <f>PXIL!L34</f>
        <v>0</v>
      </c>
      <c r="AJ34" s="34">
        <f>PXIL!R34</f>
        <v>0</v>
      </c>
      <c r="AK34" s="34">
        <f>RTM_IEX!L34</f>
        <v>13.02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2.66</v>
      </c>
      <c r="AB35" s="75">
        <f>-STOA!R35</f>
        <v>0</v>
      </c>
      <c r="AC35">
        <f t="shared" si="0"/>
        <v>0.16724202520218168</v>
      </c>
      <c r="AD35">
        <f t="shared" si="1"/>
        <v>19.742522879819447</v>
      </c>
      <c r="AE35">
        <f>'IDT-1'!D35</f>
        <v>0</v>
      </c>
      <c r="AF35" s="24"/>
      <c r="AG35">
        <f t="shared" si="2"/>
        <v>19.742522879819447</v>
      </c>
      <c r="AI35" s="34">
        <f>PXIL!L35</f>
        <v>0</v>
      </c>
      <c r="AJ35" s="34">
        <f>PXIL!R35</f>
        <v>0</v>
      </c>
      <c r="AK35" s="34">
        <f>RTM_IEX!L35</f>
        <v>12.25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3.28</v>
      </c>
      <c r="AB36" s="75">
        <f>-STOA!R36</f>
        <v>0</v>
      </c>
      <c r="AC36">
        <f t="shared" si="0"/>
        <v>0.17001402520218167</v>
      </c>
      <c r="AD36">
        <f t="shared" si="1"/>
        <v>20.069750879819448</v>
      </c>
      <c r="AE36">
        <f>'IDT-1'!D36</f>
        <v>0</v>
      </c>
      <c r="AF36" s="24"/>
      <c r="AG36">
        <f t="shared" si="2"/>
        <v>20.069750879819448</v>
      </c>
      <c r="AI36" s="34">
        <f>PXIL!L36</f>
        <v>0</v>
      </c>
      <c r="AJ36" s="34">
        <f>PXIL!R36</f>
        <v>0</v>
      </c>
      <c r="AK36" s="34">
        <f>RTM_IEX!L36</f>
        <v>11.96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3.89</v>
      </c>
      <c r="AB37" s="75">
        <f>-STOA!R37</f>
        <v>0</v>
      </c>
      <c r="AC37">
        <f t="shared" si="0"/>
        <v>0.13944000000000001</v>
      </c>
      <c r="AD37">
        <f t="shared" si="1"/>
        <v>16.460560000000001</v>
      </c>
      <c r="AE37">
        <f>'IDT-1'!D37</f>
        <v>0</v>
      </c>
      <c r="AF37" s="24"/>
      <c r="AG37">
        <f t="shared" si="2"/>
        <v>16.460560000000001</v>
      </c>
      <c r="AI37" s="34">
        <f>PXIL!L37</f>
        <v>0</v>
      </c>
      <c r="AJ37" s="34">
        <f>PXIL!R37</f>
        <v>0</v>
      </c>
      <c r="AK37" s="34">
        <f>RTM_IEX!L37</f>
        <v>7.71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4.4000000000000004</v>
      </c>
      <c r="AB38" s="75">
        <f>-STOA!R38</f>
        <v>0</v>
      </c>
      <c r="AC38">
        <f t="shared" si="0"/>
        <v>0.141372</v>
      </c>
      <c r="AD38">
        <f t="shared" si="1"/>
        <v>16.688627999999998</v>
      </c>
      <c r="AE38">
        <f>'IDT-1'!D38</f>
        <v>0</v>
      </c>
      <c r="AF38" s="24"/>
      <c r="AG38">
        <f t="shared" si="2"/>
        <v>16.688627999999998</v>
      </c>
      <c r="AI38" s="34">
        <f>PXIL!L38</f>
        <v>0</v>
      </c>
      <c r="AJ38" s="34">
        <f>PXIL!R38</f>
        <v>0</v>
      </c>
      <c r="AK38" s="34">
        <f>RTM_IEX!L38</f>
        <v>7.43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5.07</v>
      </c>
      <c r="AB39" s="75">
        <f>-STOA!R39</f>
        <v>0</v>
      </c>
      <c r="AC39">
        <f t="shared" si="0"/>
        <v>0.141288</v>
      </c>
      <c r="AD39">
        <f t="shared" si="1"/>
        <v>16.678712000000001</v>
      </c>
      <c r="AE39">
        <f>'IDT-1'!D39</f>
        <v>0</v>
      </c>
      <c r="AF39" s="24"/>
      <c r="AG39">
        <f t="shared" si="2"/>
        <v>16.678712000000001</v>
      </c>
      <c r="AI39" s="34">
        <f>PXIL!L39</f>
        <v>0</v>
      </c>
      <c r="AJ39" s="34">
        <f>PXIL!R39</f>
        <v>0</v>
      </c>
      <c r="AK39" s="34">
        <f>RTM_IEX!L39</f>
        <v>6.75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5.53</v>
      </c>
      <c r="AB40" s="75">
        <f>-STOA!R40</f>
        <v>0</v>
      </c>
      <c r="AC40">
        <f t="shared" si="0"/>
        <v>0.141876</v>
      </c>
      <c r="AD40">
        <f t="shared" si="1"/>
        <v>16.748124000000001</v>
      </c>
      <c r="AE40">
        <f>'IDT-1'!D40</f>
        <v>0</v>
      </c>
      <c r="AF40" s="24"/>
      <c r="AG40">
        <f t="shared" si="2"/>
        <v>16.748124000000001</v>
      </c>
      <c r="AI40" s="34">
        <f>PXIL!L40</f>
        <v>0</v>
      </c>
      <c r="AJ40" s="34">
        <f>PXIL!R40</f>
        <v>0</v>
      </c>
      <c r="AK40" s="34">
        <f>RTM_IEX!L40</f>
        <v>6.36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5.93</v>
      </c>
      <c r="AB41" s="75">
        <f>-STOA!R41</f>
        <v>0</v>
      </c>
      <c r="AC41">
        <f t="shared" si="0"/>
        <v>0.142044</v>
      </c>
      <c r="AD41">
        <f t="shared" si="1"/>
        <v>16.767956000000002</v>
      </c>
      <c r="AE41">
        <f>'IDT-1'!D41</f>
        <v>0</v>
      </c>
      <c r="AF41" s="24"/>
      <c r="AG41">
        <f t="shared" si="2"/>
        <v>16.767956000000002</v>
      </c>
      <c r="AI41" s="34">
        <f>PXIL!L41</f>
        <v>0</v>
      </c>
      <c r="AJ41" s="34">
        <f>PXIL!R41</f>
        <v>0</v>
      </c>
      <c r="AK41" s="34">
        <f>RTM_IEX!L41</f>
        <v>5.98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</v>
      </c>
      <c r="AB42" s="75">
        <f>-STOA!R42</f>
        <v>0</v>
      </c>
      <c r="AC42">
        <f t="shared" si="0"/>
        <v>0.14279999999999998</v>
      </c>
      <c r="AD42">
        <f t="shared" si="1"/>
        <v>16.857199999999999</v>
      </c>
      <c r="AE42">
        <f>'IDT-1'!D42</f>
        <v>0</v>
      </c>
      <c r="AF42" s="24"/>
      <c r="AG42">
        <f t="shared" si="2"/>
        <v>16.857199999999999</v>
      </c>
      <c r="AI42" s="34">
        <f>PXIL!L42</f>
        <v>0</v>
      </c>
      <c r="AJ42" s="34">
        <f>PXIL!R42</f>
        <v>0</v>
      </c>
      <c r="AK42" s="34">
        <f>RTM_IEX!L42</f>
        <v>5.5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6.56</v>
      </c>
      <c r="AB43" s="75">
        <f>-STOA!R43</f>
        <v>0</v>
      </c>
      <c r="AC43">
        <f t="shared" si="0"/>
        <v>0.14330399999999999</v>
      </c>
      <c r="AD43">
        <f t="shared" si="1"/>
        <v>16.916695999999998</v>
      </c>
      <c r="AE43">
        <f>'IDT-1'!D43</f>
        <v>0</v>
      </c>
      <c r="AF43" s="24"/>
      <c r="AG43">
        <f t="shared" si="2"/>
        <v>16.916695999999998</v>
      </c>
      <c r="AI43" s="34">
        <f>PXIL!L43</f>
        <v>0</v>
      </c>
      <c r="AJ43" s="34">
        <f>PXIL!R43</f>
        <v>0</v>
      </c>
      <c r="AK43" s="34">
        <f>RTM_IEX!L43</f>
        <v>5.5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6.75</v>
      </c>
      <c r="AB44" s="75">
        <f>-STOA!R44</f>
        <v>0</v>
      </c>
      <c r="AC44">
        <f t="shared" si="0"/>
        <v>0.14321999999999999</v>
      </c>
      <c r="AD44">
        <f t="shared" si="1"/>
        <v>16.906780000000001</v>
      </c>
      <c r="AE44">
        <f>'IDT-1'!D44</f>
        <v>0</v>
      </c>
      <c r="AF44" s="24"/>
      <c r="AG44">
        <f t="shared" si="2"/>
        <v>16.906780000000001</v>
      </c>
      <c r="AI44" s="34">
        <f>PXIL!L44</f>
        <v>0</v>
      </c>
      <c r="AJ44" s="34">
        <f>PXIL!R44</f>
        <v>0</v>
      </c>
      <c r="AK44" s="34">
        <f>RTM_IEX!L44</f>
        <v>5.3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6.85</v>
      </c>
      <c r="AB45" s="75">
        <f>-STOA!R45</f>
        <v>0</v>
      </c>
      <c r="AC45">
        <f t="shared" si="0"/>
        <v>0.14246399999999998</v>
      </c>
      <c r="AD45">
        <f t="shared" si="1"/>
        <v>16.817536</v>
      </c>
      <c r="AE45">
        <f>'IDT-1'!D45</f>
        <v>0</v>
      </c>
      <c r="AF45" s="24"/>
      <c r="AG45">
        <f t="shared" si="2"/>
        <v>16.817536</v>
      </c>
      <c r="AI45" s="34">
        <f>PXIL!L45</f>
        <v>0</v>
      </c>
      <c r="AJ45" s="34">
        <f>PXIL!R45</f>
        <v>0</v>
      </c>
      <c r="AK45" s="34">
        <f>RTM_IEX!L45</f>
        <v>5.1100000000000003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6.94</v>
      </c>
      <c r="AB46" s="75">
        <f>-STOA!R46</f>
        <v>0</v>
      </c>
      <c r="AC46">
        <f t="shared" si="0"/>
        <v>0.14238000000000001</v>
      </c>
      <c r="AD46">
        <f t="shared" si="1"/>
        <v>16.807620000000004</v>
      </c>
      <c r="AE46">
        <f>'IDT-1'!D46</f>
        <v>0</v>
      </c>
      <c r="AF46" s="24"/>
      <c r="AG46">
        <f t="shared" si="2"/>
        <v>16.807620000000004</v>
      </c>
      <c r="AI46" s="34">
        <f>PXIL!L46</f>
        <v>0</v>
      </c>
      <c r="AJ46" s="34">
        <f>PXIL!R46</f>
        <v>0</v>
      </c>
      <c r="AK46" s="34">
        <f>RTM_IEX!L46</f>
        <v>5.01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7.23</v>
      </c>
      <c r="AB47" s="75">
        <f>-STOA!R47</f>
        <v>0</v>
      </c>
      <c r="AC47">
        <f t="shared" si="0"/>
        <v>0.141624</v>
      </c>
      <c r="AD47">
        <f t="shared" si="1"/>
        <v>16.718375999999999</v>
      </c>
      <c r="AE47">
        <f>'IDT-1'!D47</f>
        <v>0</v>
      </c>
      <c r="AF47" s="24"/>
      <c r="AG47">
        <f t="shared" si="2"/>
        <v>16.718375999999999</v>
      </c>
      <c r="AI47" s="34">
        <f>PXIL!L47</f>
        <v>0</v>
      </c>
      <c r="AJ47" s="34">
        <f>PXIL!R47</f>
        <v>0</v>
      </c>
      <c r="AK47" s="34">
        <f>RTM_IEX!L47</f>
        <v>4.63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7.33</v>
      </c>
      <c r="AB48" s="75">
        <f>-STOA!R48</f>
        <v>0</v>
      </c>
      <c r="AC48">
        <f t="shared" si="0"/>
        <v>0.14002799999999999</v>
      </c>
      <c r="AD48">
        <f t="shared" si="1"/>
        <v>16.529972000000001</v>
      </c>
      <c r="AE48">
        <f>'IDT-1'!D48</f>
        <v>0</v>
      </c>
      <c r="AF48" s="24"/>
      <c r="AG48">
        <f t="shared" si="2"/>
        <v>16.529972000000001</v>
      </c>
      <c r="AI48" s="34">
        <f>PXIL!L48</f>
        <v>0</v>
      </c>
      <c r="AJ48" s="34">
        <f>PXIL!R48</f>
        <v>0</v>
      </c>
      <c r="AK48" s="34">
        <f>RTM_IEX!L48</f>
        <v>4.34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7.6</v>
      </c>
      <c r="AB49" s="75">
        <f>-STOA!R49</f>
        <v>0</v>
      </c>
      <c r="AC49">
        <f t="shared" si="0"/>
        <v>0.138264</v>
      </c>
      <c r="AD49">
        <f t="shared" si="1"/>
        <v>16.321736000000001</v>
      </c>
      <c r="AE49">
        <f>'IDT-1'!D49</f>
        <v>0</v>
      </c>
      <c r="AF49" s="24"/>
      <c r="AG49">
        <f t="shared" si="2"/>
        <v>16.321736000000001</v>
      </c>
      <c r="AI49" s="34">
        <f>PXIL!L49</f>
        <v>0</v>
      </c>
      <c r="AJ49" s="34">
        <f>PXIL!R49</f>
        <v>0</v>
      </c>
      <c r="AK49" s="34">
        <f>RTM_IEX!L49</f>
        <v>3.86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7.71</v>
      </c>
      <c r="AB50" s="75">
        <f>-STOA!R50</f>
        <v>0</v>
      </c>
      <c r="AC50">
        <f t="shared" si="0"/>
        <v>0.138348</v>
      </c>
      <c r="AD50">
        <f t="shared" si="1"/>
        <v>16.331651999999998</v>
      </c>
      <c r="AE50">
        <f>'IDT-1'!D50</f>
        <v>0</v>
      </c>
      <c r="AF50" s="24"/>
      <c r="AG50">
        <f t="shared" si="2"/>
        <v>16.331651999999998</v>
      </c>
      <c r="AI50" s="34">
        <f>PXIL!L50</f>
        <v>0</v>
      </c>
      <c r="AJ50" s="34">
        <f>PXIL!R50</f>
        <v>0</v>
      </c>
      <c r="AK50" s="34">
        <f>RTM_IEX!L50</f>
        <v>3.76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8.1</v>
      </c>
      <c r="AB51" s="75">
        <f>-STOA!R51</f>
        <v>0</v>
      </c>
      <c r="AC51">
        <f t="shared" si="0"/>
        <v>0.12221999999999998</v>
      </c>
      <c r="AD51">
        <f t="shared" si="1"/>
        <v>14.427779999999998</v>
      </c>
      <c r="AE51">
        <f>'IDT-1'!D51</f>
        <v>0</v>
      </c>
      <c r="AF51" s="24"/>
      <c r="AG51">
        <f t="shared" si="2"/>
        <v>14.427779999999998</v>
      </c>
      <c r="AI51" s="34">
        <f>PXIL!L51</f>
        <v>0</v>
      </c>
      <c r="AJ51" s="34">
        <f>PXIL!R51</f>
        <v>0</v>
      </c>
      <c r="AK51" s="34">
        <f>RTM_IEX!L51</f>
        <v>1.45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8.2899999999999991</v>
      </c>
      <c r="AB52" s="75">
        <f>-STOA!R52</f>
        <v>0</v>
      </c>
      <c r="AC52">
        <f t="shared" si="0"/>
        <v>0.12381599999999998</v>
      </c>
      <c r="AD52">
        <f t="shared" si="1"/>
        <v>14.616183999999999</v>
      </c>
      <c r="AE52">
        <f>'IDT-1'!D52</f>
        <v>0</v>
      </c>
      <c r="AF52" s="24"/>
      <c r="AG52">
        <f t="shared" si="2"/>
        <v>14.616183999999999</v>
      </c>
      <c r="AI52" s="34">
        <f>PXIL!L52</f>
        <v>0</v>
      </c>
      <c r="AJ52" s="34">
        <f>PXIL!R52</f>
        <v>0</v>
      </c>
      <c r="AK52" s="34">
        <f>RTM_IEX!L52</f>
        <v>1.45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8.49</v>
      </c>
      <c r="AB53" s="75">
        <f>-STOA!R53</f>
        <v>0</v>
      </c>
      <c r="AC53">
        <f t="shared" si="0"/>
        <v>0.12138</v>
      </c>
      <c r="AD53">
        <f t="shared" si="1"/>
        <v>14.328619999999999</v>
      </c>
      <c r="AE53">
        <f>'IDT-1'!D53</f>
        <v>0</v>
      </c>
      <c r="AF53" s="24"/>
      <c r="AG53">
        <f t="shared" si="2"/>
        <v>14.328619999999999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8.58</v>
      </c>
      <c r="AB54" s="75">
        <f>-STOA!R54</f>
        <v>0</v>
      </c>
      <c r="AC54">
        <f t="shared" si="0"/>
        <v>0.12213599999999999</v>
      </c>
      <c r="AD54">
        <f t="shared" si="1"/>
        <v>14.417864</v>
      </c>
      <c r="AE54">
        <f>'IDT-1'!D54</f>
        <v>0</v>
      </c>
      <c r="AF54" s="24"/>
      <c r="AG54">
        <f t="shared" si="2"/>
        <v>14.417864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8.4499999999999993</v>
      </c>
      <c r="AB55" s="75">
        <f>-STOA!R55</f>
        <v>0</v>
      </c>
      <c r="AC55">
        <f t="shared" si="0"/>
        <v>0.12104399999999998</v>
      </c>
      <c r="AD55">
        <f t="shared" si="1"/>
        <v>14.288956000000001</v>
      </c>
      <c r="AE55">
        <f>'IDT-1'!D55</f>
        <v>0</v>
      </c>
      <c r="AF55" s="24"/>
      <c r="AG55">
        <f t="shared" si="2"/>
        <v>14.288956000000001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8.34</v>
      </c>
      <c r="AB56" s="75">
        <f>-STOA!R56</f>
        <v>0</v>
      </c>
      <c r="AC56">
        <f t="shared" si="0"/>
        <v>0.12011999999999999</v>
      </c>
      <c r="AD56">
        <f t="shared" si="1"/>
        <v>14.179880000000001</v>
      </c>
      <c r="AE56">
        <f>'IDT-1'!D56</f>
        <v>0</v>
      </c>
      <c r="AF56" s="24"/>
      <c r="AG56">
        <f t="shared" si="2"/>
        <v>14.179880000000001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8.27</v>
      </c>
      <c r="AB57" s="75">
        <f>-STOA!R57</f>
        <v>0</v>
      </c>
      <c r="AC57">
        <f t="shared" si="0"/>
        <v>0.11953199999999999</v>
      </c>
      <c r="AD57">
        <f t="shared" si="1"/>
        <v>14.110468000000001</v>
      </c>
      <c r="AE57">
        <f>'IDT-1'!D57</f>
        <v>0</v>
      </c>
      <c r="AF57" s="24"/>
      <c r="AG57">
        <f t="shared" si="2"/>
        <v>14.110468000000001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8.18</v>
      </c>
      <c r="AB58" s="75">
        <f>-STOA!R58</f>
        <v>0</v>
      </c>
      <c r="AC58">
        <f t="shared" si="0"/>
        <v>0.11877599999999999</v>
      </c>
      <c r="AD58">
        <f t="shared" si="1"/>
        <v>14.021224</v>
      </c>
      <c r="AE58">
        <f>'IDT-1'!D58</f>
        <v>0</v>
      </c>
      <c r="AF58" s="24"/>
      <c r="AG58">
        <f t="shared" si="2"/>
        <v>14.021224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7.71</v>
      </c>
      <c r="AB59" s="75">
        <f>-STOA!R59</f>
        <v>0</v>
      </c>
      <c r="AC59">
        <f t="shared" si="0"/>
        <v>0.11894399999999999</v>
      </c>
      <c r="AD59">
        <f t="shared" si="1"/>
        <v>14.041055999999999</v>
      </c>
      <c r="AE59">
        <f>'IDT-1'!D59</f>
        <v>0</v>
      </c>
      <c r="AF59" s="24"/>
      <c r="AG59">
        <f t="shared" si="2"/>
        <v>14.041055999999999</v>
      </c>
      <c r="AI59" s="34">
        <f>PXIL!L59</f>
        <v>0</v>
      </c>
      <c r="AJ59" s="34">
        <f>PXIL!R59</f>
        <v>0</v>
      </c>
      <c r="AK59" s="34">
        <f>RTM_IEX!L59</f>
        <v>1.45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7.43</v>
      </c>
      <c r="AB60" s="75">
        <f>-STOA!R60</f>
        <v>0</v>
      </c>
      <c r="AC60">
        <f t="shared" si="0"/>
        <v>0.11659199999999999</v>
      </c>
      <c r="AD60">
        <f t="shared" si="1"/>
        <v>13.763407999999998</v>
      </c>
      <c r="AE60">
        <f>'IDT-1'!D60</f>
        <v>0</v>
      </c>
      <c r="AF60" s="24"/>
      <c r="AG60">
        <f t="shared" si="2"/>
        <v>13.763407999999998</v>
      </c>
      <c r="AI60" s="34">
        <f>PXIL!L60</f>
        <v>0</v>
      </c>
      <c r="AJ60" s="34">
        <f>PXIL!R60</f>
        <v>0</v>
      </c>
      <c r="AK60" s="34">
        <f>RTM_IEX!L60</f>
        <v>1.45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7.37</v>
      </c>
      <c r="AB61" s="75">
        <f>-STOA!R61</f>
        <v>0</v>
      </c>
      <c r="AC61">
        <f t="shared" si="0"/>
        <v>0.11197394435442802</v>
      </c>
      <c r="AD61">
        <f t="shared" si="1"/>
        <v>13.218257526410813</v>
      </c>
      <c r="AE61">
        <f>'IDT-1'!D61</f>
        <v>0</v>
      </c>
      <c r="AF61" s="24"/>
      <c r="AG61">
        <f t="shared" si="2"/>
        <v>13.218257526410813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7.02</v>
      </c>
      <c r="AB62" s="75">
        <f>-STOA!R62</f>
        <v>0</v>
      </c>
      <c r="AC62">
        <f t="shared" si="0"/>
        <v>0.11314994435442802</v>
      </c>
      <c r="AD62">
        <f t="shared" si="1"/>
        <v>13.357081526410813</v>
      </c>
      <c r="AE62">
        <f>'IDT-1'!D62</f>
        <v>0</v>
      </c>
      <c r="AF62" s="24"/>
      <c r="AG62">
        <f t="shared" si="2"/>
        <v>13.357081526410813</v>
      </c>
      <c r="AI62" s="34">
        <f>PXIL!L62</f>
        <v>0</v>
      </c>
      <c r="AJ62" s="34">
        <f>PXIL!R62</f>
        <v>0</v>
      </c>
      <c r="AK62" s="34">
        <f>RTM_IEX!L62</f>
        <v>1.45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6.89</v>
      </c>
      <c r="AB63" s="75">
        <f>-STOA!R63</f>
        <v>0</v>
      </c>
      <c r="AC63">
        <f t="shared" si="0"/>
        <v>0.11205794435442801</v>
      </c>
      <c r="AD63">
        <f t="shared" si="1"/>
        <v>13.228173526410812</v>
      </c>
      <c r="AE63">
        <f>'IDT-1'!D63</f>
        <v>0</v>
      </c>
      <c r="AF63" s="24"/>
      <c r="AG63">
        <f t="shared" si="2"/>
        <v>13.228173526410812</v>
      </c>
      <c r="AI63" s="34">
        <f>PXIL!L63</f>
        <v>0</v>
      </c>
      <c r="AJ63" s="34">
        <f>PXIL!R63</f>
        <v>0</v>
      </c>
      <c r="AK63" s="34">
        <f>RTM_IEX!L63</f>
        <v>1.45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6.65</v>
      </c>
      <c r="AB64" s="75">
        <f>-STOA!R64</f>
        <v>0</v>
      </c>
      <c r="AC64">
        <f t="shared" si="0"/>
        <v>0.11407394435442803</v>
      </c>
      <c r="AD64">
        <f t="shared" si="1"/>
        <v>13.466157526410813</v>
      </c>
      <c r="AE64">
        <f>'IDT-1'!D64</f>
        <v>0</v>
      </c>
      <c r="AF64" s="24"/>
      <c r="AG64">
        <f t="shared" si="2"/>
        <v>13.466157526410813</v>
      </c>
      <c r="AI64" s="34">
        <f>PXIL!L64</f>
        <v>0</v>
      </c>
      <c r="AJ64" s="34">
        <f>PXIL!R64</f>
        <v>0</v>
      </c>
      <c r="AK64" s="34">
        <f>RTM_IEX!L64</f>
        <v>1.93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5.98</v>
      </c>
      <c r="AB65" s="75">
        <f>-STOA!R65</f>
        <v>0</v>
      </c>
      <c r="AC65">
        <f t="shared" si="0"/>
        <v>0.11247794435442802</v>
      </c>
      <c r="AD65">
        <f t="shared" si="1"/>
        <v>13.277753526410814</v>
      </c>
      <c r="AE65">
        <f>'IDT-1'!D65</f>
        <v>0</v>
      </c>
      <c r="AF65" s="24"/>
      <c r="AG65">
        <f t="shared" si="2"/>
        <v>13.277753526410814</v>
      </c>
      <c r="AI65" s="34">
        <f>PXIL!L65</f>
        <v>0</v>
      </c>
      <c r="AJ65" s="34">
        <f>PXIL!R65</f>
        <v>0</v>
      </c>
      <c r="AK65" s="34">
        <f>RTM_IEX!L65</f>
        <v>2.41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5.21</v>
      </c>
      <c r="AB66" s="75">
        <f>-STOA!R66</f>
        <v>0</v>
      </c>
      <c r="AC66">
        <f t="shared" si="0"/>
        <v>0.11415794435442801</v>
      </c>
      <c r="AD66">
        <f t="shared" si="1"/>
        <v>13.476073526410811</v>
      </c>
      <c r="AE66">
        <f>'IDT-1'!D66</f>
        <v>0</v>
      </c>
      <c r="AF66" s="24"/>
      <c r="AG66">
        <f t="shared" si="2"/>
        <v>13.476073526410811</v>
      </c>
      <c r="AI66" s="34">
        <f>PXIL!L66</f>
        <v>0</v>
      </c>
      <c r="AJ66" s="34">
        <f>PXIL!R66</f>
        <v>0</v>
      </c>
      <c r="AK66" s="34">
        <f>RTM_IEX!L66</f>
        <v>3.38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4.4400000000000004</v>
      </c>
      <c r="AB67" s="75">
        <f>-STOA!R67</f>
        <v>0</v>
      </c>
      <c r="AC67">
        <f t="shared" si="0"/>
        <v>0.11172194435442802</v>
      </c>
      <c r="AD67">
        <f t="shared" si="1"/>
        <v>13.188509526410812</v>
      </c>
      <c r="AE67">
        <f>'IDT-1'!D67</f>
        <v>0</v>
      </c>
      <c r="AF67" s="24"/>
      <c r="AG67">
        <f t="shared" si="2"/>
        <v>13.188509526410812</v>
      </c>
      <c r="AI67" s="34">
        <f>PXIL!L67</f>
        <v>0</v>
      </c>
      <c r="AJ67" s="34">
        <f>PXIL!R67</f>
        <v>0</v>
      </c>
      <c r="AK67" s="34">
        <f>RTM_IEX!L67</f>
        <v>3.86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0.11491394435442803</v>
      </c>
      <c r="AD68">
        <f t="shared" ref="AD68:AD98" si="4">SUM(B68:AB68,AI68:AV68)-AC68</f>
        <v>13.565317526410812</v>
      </c>
      <c r="AE68">
        <f>'IDT-1'!D68</f>
        <v>0</v>
      </c>
      <c r="AF68" s="24"/>
      <c r="AG68">
        <f t="shared" ref="AG68:AG98" si="5">SUM(AD68:AF68)</f>
        <v>13.565317526410812</v>
      </c>
      <c r="AI68" s="34">
        <f>PXIL!L68</f>
        <v>0</v>
      </c>
      <c r="AJ68" s="34">
        <f>PXIL!R68</f>
        <v>0</v>
      </c>
      <c r="AK68" s="34">
        <f>RTM_IEX!L68</f>
        <v>4.82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3.43</v>
      </c>
      <c r="AB69" s="75">
        <f>-STOA!R69</f>
        <v>0</v>
      </c>
      <c r="AC69">
        <f t="shared" si="3"/>
        <v>0.11533394435442801</v>
      </c>
      <c r="AD69">
        <f t="shared" si="4"/>
        <v>13.614897526410813</v>
      </c>
      <c r="AE69">
        <f>'IDT-1'!D69</f>
        <v>0</v>
      </c>
      <c r="AF69" s="24"/>
      <c r="AG69">
        <f t="shared" si="5"/>
        <v>13.614897526410813</v>
      </c>
      <c r="AI69" s="34">
        <f>PXIL!L69</f>
        <v>0</v>
      </c>
      <c r="AJ69" s="34">
        <f>PXIL!R69</f>
        <v>0</v>
      </c>
      <c r="AK69" s="34">
        <f>RTM_IEX!L69</f>
        <v>5.3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</v>
      </c>
      <c r="AB70" s="75">
        <f>-STOA!R70</f>
        <v>0</v>
      </c>
      <c r="AC70">
        <f t="shared" si="3"/>
        <v>0.11331794435442802</v>
      </c>
      <c r="AD70">
        <f t="shared" si="4"/>
        <v>13.376913526410814</v>
      </c>
      <c r="AE70">
        <f>'IDT-1'!D70</f>
        <v>0</v>
      </c>
      <c r="AF70" s="24"/>
      <c r="AG70">
        <f t="shared" si="5"/>
        <v>13.376913526410814</v>
      </c>
      <c r="AI70" s="34">
        <f>PXIL!L70</f>
        <v>0</v>
      </c>
      <c r="AJ70" s="34">
        <f>PXIL!R70</f>
        <v>0</v>
      </c>
      <c r="AK70" s="34">
        <f>RTM_IEX!L70</f>
        <v>5.79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1.94</v>
      </c>
      <c r="AB71" s="75">
        <f>-STOA!R71</f>
        <v>0</v>
      </c>
      <c r="AC71">
        <f t="shared" si="3"/>
        <v>0.11902994435442801</v>
      </c>
      <c r="AD71">
        <f t="shared" si="4"/>
        <v>14.051201526410813</v>
      </c>
      <c r="AE71">
        <f>'IDT-1'!D71</f>
        <v>0</v>
      </c>
      <c r="AF71" s="24"/>
      <c r="AG71">
        <f t="shared" si="5"/>
        <v>14.051201526410813</v>
      </c>
      <c r="AI71" s="34">
        <f>PXIL!L71</f>
        <v>0</v>
      </c>
      <c r="AJ71" s="34">
        <f>PXIL!R71</f>
        <v>0</v>
      </c>
      <c r="AK71" s="34">
        <f>RTM_IEX!L71</f>
        <v>7.23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1.43</v>
      </c>
      <c r="AB72" s="75">
        <f>-STOA!R72</f>
        <v>0</v>
      </c>
      <c r="AC72">
        <f t="shared" si="3"/>
        <v>0.126925944354428</v>
      </c>
      <c r="AD72">
        <f t="shared" si="4"/>
        <v>14.983305526410813</v>
      </c>
      <c r="AE72">
        <f>'IDT-1'!D72</f>
        <v>0</v>
      </c>
      <c r="AF72" s="24"/>
      <c r="AG72">
        <f t="shared" si="5"/>
        <v>14.983305526410813</v>
      </c>
      <c r="AI72" s="34">
        <f>PXIL!L72</f>
        <v>0</v>
      </c>
      <c r="AJ72" s="34">
        <f>PXIL!R72</f>
        <v>0</v>
      </c>
      <c r="AK72" s="34">
        <f>RTM_IEX!L72</f>
        <v>8.68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1.05</v>
      </c>
      <c r="AB73" s="75">
        <f>-STOA!R73</f>
        <v>0</v>
      </c>
      <c r="AC73">
        <f t="shared" si="3"/>
        <v>0.12776594435442801</v>
      </c>
      <c r="AD73">
        <f t="shared" si="4"/>
        <v>15.082465526410813</v>
      </c>
      <c r="AE73">
        <f>'IDT-1'!D73</f>
        <v>0</v>
      </c>
      <c r="AF73" s="24"/>
      <c r="AG73">
        <f t="shared" si="5"/>
        <v>15.082465526410813</v>
      </c>
      <c r="AI73" s="34">
        <f>PXIL!L73</f>
        <v>0</v>
      </c>
      <c r="AJ73" s="34">
        <f>PXIL!R73</f>
        <v>0</v>
      </c>
      <c r="AK73" s="34">
        <f>RTM_IEX!L73</f>
        <v>9.16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0.72</v>
      </c>
      <c r="AB74" s="75">
        <f>-STOA!R74</f>
        <v>0</v>
      </c>
      <c r="AC74">
        <f t="shared" si="3"/>
        <v>0.12902594435442802</v>
      </c>
      <c r="AD74">
        <f t="shared" si="4"/>
        <v>15.231205526410815</v>
      </c>
      <c r="AE74">
        <f>'IDT-1'!D74</f>
        <v>0</v>
      </c>
      <c r="AF74" s="24"/>
      <c r="AG74">
        <f t="shared" si="5"/>
        <v>15.231205526410815</v>
      </c>
      <c r="AI74" s="34">
        <f>PXIL!L74</f>
        <v>0</v>
      </c>
      <c r="AJ74" s="34">
        <f>PXIL!R74</f>
        <v>0</v>
      </c>
      <c r="AK74" s="34">
        <f>RTM_IEX!L74</f>
        <v>9.64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0.41</v>
      </c>
      <c r="AB75" s="75">
        <f>-STOA!R75</f>
        <v>0</v>
      </c>
      <c r="AC75">
        <f t="shared" si="3"/>
        <v>0.13456994435442801</v>
      </c>
      <c r="AD75">
        <f t="shared" si="4"/>
        <v>15.885661526410811</v>
      </c>
      <c r="AE75">
        <f>'IDT-1'!D75</f>
        <v>0</v>
      </c>
      <c r="AF75" s="24"/>
      <c r="AG75">
        <f t="shared" si="5"/>
        <v>15.885661526410811</v>
      </c>
      <c r="AI75" s="34">
        <f>PXIL!L75</f>
        <v>0</v>
      </c>
      <c r="AJ75" s="34">
        <f>PXIL!R75</f>
        <v>0</v>
      </c>
      <c r="AK75" s="34">
        <f>RTM_IEX!L75</f>
        <v>10.61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0.14000000000000001</v>
      </c>
      <c r="AB76" s="75">
        <f>-STOA!R76</f>
        <v>0</v>
      </c>
      <c r="AC76">
        <f t="shared" si="3"/>
        <v>0.14036594435442801</v>
      </c>
      <c r="AD76">
        <f t="shared" si="4"/>
        <v>16.569865526410812</v>
      </c>
      <c r="AE76">
        <f>'IDT-1'!D76</f>
        <v>0</v>
      </c>
      <c r="AF76" s="24"/>
      <c r="AG76">
        <f t="shared" si="5"/>
        <v>16.569865526410812</v>
      </c>
      <c r="AI76" s="34">
        <f>PXIL!L76</f>
        <v>0</v>
      </c>
      <c r="AJ76" s="34">
        <f>PXIL!R76</f>
        <v>0</v>
      </c>
      <c r="AK76" s="34">
        <f>RTM_IEX!L76</f>
        <v>11.57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0.14322194435442803</v>
      </c>
      <c r="AD77">
        <f t="shared" si="4"/>
        <v>16.90700952641081</v>
      </c>
      <c r="AE77">
        <f>'IDT-1'!D77</f>
        <v>0</v>
      </c>
      <c r="AF77" s="24"/>
      <c r="AG77">
        <f t="shared" si="5"/>
        <v>16.90700952641081</v>
      </c>
      <c r="AI77" s="34">
        <f>PXIL!L77</f>
        <v>0</v>
      </c>
      <c r="AJ77" s="34">
        <f>PXIL!R77</f>
        <v>0</v>
      </c>
      <c r="AK77" s="34">
        <f>RTM_IEX!L77</f>
        <v>12.05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0.14322000000000001</v>
      </c>
      <c r="AD78">
        <f t="shared" si="4"/>
        <v>16.906780000000001</v>
      </c>
      <c r="AE78">
        <f>'IDT-1'!D78</f>
        <v>0</v>
      </c>
      <c r="AF78" s="24"/>
      <c r="AG78">
        <f t="shared" si="5"/>
        <v>16.906780000000001</v>
      </c>
      <c r="AI78" s="34">
        <f>PXIL!L78</f>
        <v>0</v>
      </c>
      <c r="AJ78" s="34">
        <f>PXIL!R78</f>
        <v>0</v>
      </c>
      <c r="AK78" s="34">
        <f>RTM_IEX!L78</f>
        <v>12.05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4.9997649050216291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0.14321802520218169</v>
      </c>
      <c r="AD79">
        <f t="shared" si="4"/>
        <v>16.906546879819448</v>
      </c>
      <c r="AE79">
        <f>'IDT-1'!D79</f>
        <v>0</v>
      </c>
      <c r="AF79" s="24"/>
      <c r="AG79">
        <f t="shared" si="5"/>
        <v>16.906546879819448</v>
      </c>
      <c r="AI79" s="34">
        <f>PXIL!L79</f>
        <v>0</v>
      </c>
      <c r="AJ79" s="34">
        <f>PXIL!R79</f>
        <v>0</v>
      </c>
      <c r="AK79" s="34">
        <f>RTM_IEX!L79</f>
        <v>12.05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4.9997649050216291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0.14733402520218167</v>
      </c>
      <c r="AD80">
        <f t="shared" si="4"/>
        <v>17.392430879819447</v>
      </c>
      <c r="AE80">
        <f>'IDT-1'!D80</f>
        <v>0</v>
      </c>
      <c r="AF80" s="24"/>
      <c r="AG80">
        <f t="shared" si="5"/>
        <v>17.392430879819447</v>
      </c>
      <c r="AI80" s="34">
        <f>PXIL!L80</f>
        <v>0</v>
      </c>
      <c r="AJ80" s="34">
        <f>PXIL!R80</f>
        <v>0</v>
      </c>
      <c r="AK80" s="34">
        <f>RTM_IEX!L80</f>
        <v>12.54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4.9997649050216291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0.14733402520218167</v>
      </c>
      <c r="AD81">
        <f t="shared" si="4"/>
        <v>17.392430879819447</v>
      </c>
      <c r="AE81">
        <f>'IDT-1'!D81</f>
        <v>0</v>
      </c>
      <c r="AF81" s="24"/>
      <c r="AG81">
        <f t="shared" si="5"/>
        <v>17.392430879819447</v>
      </c>
      <c r="AI81" s="34">
        <f>PXIL!L81</f>
        <v>0</v>
      </c>
      <c r="AJ81" s="34">
        <f>PXIL!R81</f>
        <v>0</v>
      </c>
      <c r="AK81" s="34">
        <f>RTM_IEX!L81</f>
        <v>12.54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4.9997649050216291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0.15136602520218168</v>
      </c>
      <c r="AD82">
        <f t="shared" si="4"/>
        <v>17.868398879819445</v>
      </c>
      <c r="AE82">
        <f>'IDT-1'!D82</f>
        <v>0</v>
      </c>
      <c r="AF82" s="24"/>
      <c r="AG82">
        <f t="shared" si="5"/>
        <v>17.868398879819445</v>
      </c>
      <c r="AI82" s="34">
        <f>PXIL!L82</f>
        <v>0</v>
      </c>
      <c r="AJ82" s="34">
        <f>PXIL!R82</f>
        <v>0</v>
      </c>
      <c r="AK82" s="34">
        <f>RTM_IEX!L82</f>
        <v>13.02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4.9997649050216291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0.15136602520218168</v>
      </c>
      <c r="AD83">
        <f t="shared" si="4"/>
        <v>17.868398879819445</v>
      </c>
      <c r="AE83">
        <f>'IDT-1'!D83</f>
        <v>0</v>
      </c>
      <c r="AF83" s="24"/>
      <c r="AG83">
        <f t="shared" si="5"/>
        <v>17.868398879819445</v>
      </c>
      <c r="AI83" s="34">
        <f>PXIL!L83</f>
        <v>0</v>
      </c>
      <c r="AJ83" s="34">
        <f>PXIL!R83</f>
        <v>0</v>
      </c>
      <c r="AK83" s="34">
        <f>RTM_IEX!L83</f>
        <v>13.02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4.9997649050216291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0.15539802520218166</v>
      </c>
      <c r="AD84">
        <f t="shared" si="4"/>
        <v>18.344366879819447</v>
      </c>
      <c r="AE84">
        <f>'IDT-1'!D84</f>
        <v>0</v>
      </c>
      <c r="AF84" s="24"/>
      <c r="AG84">
        <f t="shared" si="5"/>
        <v>18.344366879819447</v>
      </c>
      <c r="AI84" s="34">
        <f>PXIL!L84</f>
        <v>0</v>
      </c>
      <c r="AJ84" s="34">
        <f>PXIL!R84</f>
        <v>0</v>
      </c>
      <c r="AK84" s="34">
        <f>RTM_IEX!L84</f>
        <v>13.5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4.9997649050216291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0.15943002520218169</v>
      </c>
      <c r="AD85">
        <f t="shared" si="4"/>
        <v>18.820334879819448</v>
      </c>
      <c r="AE85">
        <f>'IDT-1'!D85</f>
        <v>0</v>
      </c>
      <c r="AF85" s="24"/>
      <c r="AG85">
        <f t="shared" si="5"/>
        <v>18.820334879819448</v>
      </c>
      <c r="AI85" s="34">
        <f>PXIL!L85</f>
        <v>0</v>
      </c>
      <c r="AJ85" s="34">
        <f>PXIL!R85</f>
        <v>0</v>
      </c>
      <c r="AK85" s="34">
        <f>RTM_IEX!L85</f>
        <v>13.98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4.9997649050216291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0.15943002520218169</v>
      </c>
      <c r="AD86">
        <f t="shared" si="4"/>
        <v>18.820334879819448</v>
      </c>
      <c r="AE86">
        <f>'IDT-1'!D86</f>
        <v>0</v>
      </c>
      <c r="AF86" s="24"/>
      <c r="AG86">
        <f t="shared" si="5"/>
        <v>18.820334879819448</v>
      </c>
      <c r="AI86" s="34">
        <f>PXIL!L86</f>
        <v>0</v>
      </c>
      <c r="AJ86" s="34">
        <f>PXIL!R86</f>
        <v>0</v>
      </c>
      <c r="AK86" s="34">
        <f>RTM_IEX!L86</f>
        <v>13.98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4.9997649050216291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0.15943002520218169</v>
      </c>
      <c r="AD87">
        <f t="shared" si="4"/>
        <v>18.820334879819448</v>
      </c>
      <c r="AE87">
        <f>'IDT-1'!D87</f>
        <v>0</v>
      </c>
      <c r="AF87" s="24"/>
      <c r="AG87">
        <f t="shared" si="5"/>
        <v>18.820334879819448</v>
      </c>
      <c r="AI87" s="34">
        <f>PXIL!L87</f>
        <v>0</v>
      </c>
      <c r="AJ87" s="34">
        <f>PXIL!R87</f>
        <v>0</v>
      </c>
      <c r="AK87" s="34">
        <f>RTM_IEX!L87</f>
        <v>13.98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4.9997649050216291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0.15539802520218166</v>
      </c>
      <c r="AD88">
        <f t="shared" si="4"/>
        <v>18.344366879819447</v>
      </c>
      <c r="AE88">
        <f>'IDT-1'!D88</f>
        <v>0</v>
      </c>
      <c r="AF88" s="24"/>
      <c r="AG88">
        <f t="shared" si="5"/>
        <v>18.344366879819447</v>
      </c>
      <c r="AI88" s="34">
        <f>PXIL!L88</f>
        <v>0</v>
      </c>
      <c r="AJ88" s="34">
        <f>PXIL!R88</f>
        <v>0</v>
      </c>
      <c r="AK88" s="34">
        <f>RTM_IEX!L88</f>
        <v>13.5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4.9997649050216291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0.14733402520218167</v>
      </c>
      <c r="AD89">
        <f t="shared" si="4"/>
        <v>17.392430879819447</v>
      </c>
      <c r="AE89">
        <f>'IDT-1'!D89</f>
        <v>0</v>
      </c>
      <c r="AF89" s="24"/>
      <c r="AG89">
        <f t="shared" si="5"/>
        <v>17.392430879819447</v>
      </c>
      <c r="AI89" s="34">
        <f>PXIL!L89</f>
        <v>0</v>
      </c>
      <c r="AJ89" s="34">
        <f>PXIL!R89</f>
        <v>0</v>
      </c>
      <c r="AK89" s="34">
        <f>RTM_IEX!L89</f>
        <v>12.54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4.9997649050216291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0.14733402520218167</v>
      </c>
      <c r="AD90">
        <f t="shared" si="4"/>
        <v>17.392430879819447</v>
      </c>
      <c r="AE90">
        <f>'IDT-1'!D90</f>
        <v>0</v>
      </c>
      <c r="AF90" s="24"/>
      <c r="AG90">
        <f t="shared" si="5"/>
        <v>17.392430879819447</v>
      </c>
      <c r="AI90" s="34">
        <f>PXIL!L90</f>
        <v>0</v>
      </c>
      <c r="AJ90" s="34">
        <f>PXIL!R90</f>
        <v>0</v>
      </c>
      <c r="AK90" s="34">
        <f>RTM_IEX!L90</f>
        <v>12.54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0.14733599999999997</v>
      </c>
      <c r="AD91">
        <f t="shared" si="4"/>
        <v>17.392664</v>
      </c>
      <c r="AE91">
        <f>'IDT-1'!D91</f>
        <v>0</v>
      </c>
      <c r="AF91" s="24"/>
      <c r="AG91">
        <f t="shared" si="5"/>
        <v>17.392664</v>
      </c>
      <c r="AI91" s="34">
        <f>PXIL!L91</f>
        <v>0</v>
      </c>
      <c r="AJ91" s="34">
        <f>PXIL!R91</f>
        <v>0</v>
      </c>
      <c r="AK91" s="34">
        <f>RTM_IEX!L91</f>
        <v>12.54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0.13918799999999998</v>
      </c>
      <c r="AD92">
        <f t="shared" si="4"/>
        <v>16.430812</v>
      </c>
      <c r="AE92">
        <f>'IDT-1'!D92</f>
        <v>0</v>
      </c>
      <c r="AF92" s="24"/>
      <c r="AG92">
        <f t="shared" si="5"/>
        <v>16.430812</v>
      </c>
      <c r="AI92" s="34">
        <f>PXIL!L92</f>
        <v>0</v>
      </c>
      <c r="AJ92" s="34">
        <f>PXIL!R92</f>
        <v>0</v>
      </c>
      <c r="AK92" s="34">
        <f>RTM_IEX!L92</f>
        <v>11.57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0.13918799999999998</v>
      </c>
      <c r="AD93">
        <f t="shared" si="4"/>
        <v>16.430812</v>
      </c>
      <c r="AE93">
        <f>'IDT-1'!D93</f>
        <v>0</v>
      </c>
      <c r="AF93" s="24"/>
      <c r="AG93">
        <f t="shared" si="5"/>
        <v>16.430812</v>
      </c>
      <c r="AI93" s="34">
        <f>PXIL!L93</f>
        <v>0</v>
      </c>
      <c r="AJ93" s="34">
        <f>PXIL!R93</f>
        <v>0</v>
      </c>
      <c r="AK93" s="34">
        <f>RTM_IEX!L93</f>
        <v>11.57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4.9997761361092454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0.13918611954331767</v>
      </c>
      <c r="AD94">
        <f t="shared" si="4"/>
        <v>16.43059001656593</v>
      </c>
      <c r="AE94">
        <f>'IDT-1'!D94</f>
        <v>0</v>
      </c>
      <c r="AF94" s="24"/>
      <c r="AG94">
        <f t="shared" si="5"/>
        <v>16.43059001656593</v>
      </c>
      <c r="AI94" s="34">
        <f>PXIL!L94</f>
        <v>0</v>
      </c>
      <c r="AJ94" s="34">
        <f>PXIL!R94</f>
        <v>0</v>
      </c>
      <c r="AK94" s="34">
        <f>RTM_IEX!L94</f>
        <v>11.57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4.9997761361092454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0.13112211954331765</v>
      </c>
      <c r="AD95">
        <f t="shared" si="4"/>
        <v>15.478654016565928</v>
      </c>
      <c r="AE95">
        <f>'IDT-1'!D95</f>
        <v>0</v>
      </c>
      <c r="AF95" s="24"/>
      <c r="AG95">
        <f t="shared" si="5"/>
        <v>15.478654016565928</v>
      </c>
      <c r="AI95" s="34">
        <f>PXIL!L95</f>
        <v>0</v>
      </c>
      <c r="AJ95" s="34">
        <f>PXIL!R95</f>
        <v>0</v>
      </c>
      <c r="AK95" s="34">
        <f>RTM_IEX!L95</f>
        <v>10.61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4.9997761361092454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0.12709011954331767</v>
      </c>
      <c r="AD96">
        <f t="shared" si="4"/>
        <v>15.002686016565928</v>
      </c>
      <c r="AE96">
        <f>'IDT-1'!D96</f>
        <v>0</v>
      </c>
      <c r="AF96" s="24"/>
      <c r="AG96">
        <f t="shared" si="5"/>
        <v>15.002686016565928</v>
      </c>
      <c r="AI96" s="34">
        <f>PXIL!L96</f>
        <v>0</v>
      </c>
      <c r="AJ96" s="34">
        <f>PXIL!R96</f>
        <v>0</v>
      </c>
      <c r="AK96" s="34">
        <f>RTM_IEX!L96</f>
        <v>10.130000000000001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4.9997761361092454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0.12709011954331767</v>
      </c>
      <c r="AD97">
        <f t="shared" si="4"/>
        <v>15.002686016565928</v>
      </c>
      <c r="AE97">
        <f>'IDT-1'!D97</f>
        <v>0</v>
      </c>
      <c r="AF97" s="24"/>
      <c r="AG97">
        <f t="shared" si="5"/>
        <v>15.002686016565928</v>
      </c>
      <c r="AI97" s="34">
        <f>PXIL!L97</f>
        <v>0</v>
      </c>
      <c r="AJ97" s="34">
        <f>PXIL!R97</f>
        <v>0</v>
      </c>
      <c r="AK97" s="34">
        <f>RTM_IEX!L97</f>
        <v>10.130000000000001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4.9997761361092454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0.12297411954331766</v>
      </c>
      <c r="AD98">
        <f t="shared" si="4"/>
        <v>14.516802016565928</v>
      </c>
      <c r="AE98">
        <f>'IDT-1'!D98</f>
        <v>0</v>
      </c>
      <c r="AF98" s="24"/>
      <c r="AG98">
        <f t="shared" si="5"/>
        <v>14.516802016565928</v>
      </c>
      <c r="AI98" s="34">
        <f>PXIL!L98</f>
        <v>0</v>
      </c>
      <c r="AJ98" s="34">
        <f>PXIL!R98</f>
        <v>0</v>
      </c>
      <c r="AK98" s="34">
        <f>RTM_IEX!L98</f>
        <v>9.64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0.11999929896656236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6.0297500000000004E-2</v>
      </c>
      <c r="AB99" s="75">
        <f t="shared" si="6"/>
        <v>0</v>
      </c>
      <c r="AC99">
        <f t="shared" si="6"/>
        <v>3.2135821113191262E-3</v>
      </c>
      <c r="AD99">
        <f t="shared" si="6"/>
        <v>0.37935571685524344</v>
      </c>
      <c r="AE99">
        <f t="shared" ref="AE99:AT99" si="7">SUM(AE3:AE98)/4000</f>
        <v>0</v>
      </c>
      <c r="AG99">
        <f t="shared" si="7"/>
        <v>0.37935571685524344</v>
      </c>
      <c r="AI99">
        <f t="shared" si="7"/>
        <v>0</v>
      </c>
      <c r="AJ99">
        <f t="shared" si="7"/>
        <v>0</v>
      </c>
      <c r="AK99">
        <f t="shared" si="7"/>
        <v>0.20227249999999994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18.231746999999999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0.15314667479999997</v>
      </c>
      <c r="AD3">
        <f>SUM(B3:AB3,AI3:AV3)-AC3</f>
        <v>18.0786003252</v>
      </c>
      <c r="AE3">
        <v>0</v>
      </c>
      <c r="AF3" s="24"/>
      <c r="AG3">
        <f>SUM(AD3:AF3)</f>
        <v>18.0786003252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17.270775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0.14507450999999999</v>
      </c>
      <c r="AD4">
        <f t="shared" ref="AD4:AD67" si="1">SUM(B4:AB4,AI4:AV4)-AC4</f>
        <v>17.12570049</v>
      </c>
      <c r="AE4">
        <v>0</v>
      </c>
      <c r="AF4" s="24"/>
      <c r="AG4">
        <f t="shared" ref="AG4:AG67" si="2">SUM(AD4:AF4)</f>
        <v>17.12570049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14.97499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0.125789916</v>
      </c>
      <c r="AD5">
        <f t="shared" si="1"/>
        <v>14.849200084</v>
      </c>
      <c r="AE5">
        <v>0</v>
      </c>
      <c r="AF5" s="24"/>
      <c r="AG5">
        <f t="shared" si="2"/>
        <v>14.849200084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12.736487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0.1069864908</v>
      </c>
      <c r="AD6">
        <f t="shared" si="1"/>
        <v>12.6295005092</v>
      </c>
      <c r="AE6">
        <v>0</v>
      </c>
      <c r="AF6" s="24"/>
      <c r="AG6">
        <f t="shared" si="2"/>
        <v>12.6295005092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12.257160000000001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0.102960144</v>
      </c>
      <c r="AD7">
        <f t="shared" si="1"/>
        <v>12.154199856</v>
      </c>
      <c r="AE7">
        <v>0</v>
      </c>
      <c r="AF7" s="24"/>
      <c r="AG7">
        <f t="shared" si="2"/>
        <v>12.154199856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12.564441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0.10554130439999999</v>
      </c>
      <c r="AD8">
        <f t="shared" si="1"/>
        <v>12.4588996956</v>
      </c>
      <c r="AE8">
        <v>0</v>
      </c>
      <c r="AF8" s="24"/>
      <c r="AG8">
        <f t="shared" si="2"/>
        <v>12.4588996956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12.214098999999999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0.10259843159999998</v>
      </c>
      <c r="AD9">
        <f t="shared" si="1"/>
        <v>12.111500568399999</v>
      </c>
      <c r="AE9">
        <v>0</v>
      </c>
      <c r="AF9" s="24"/>
      <c r="AG9">
        <f t="shared" si="2"/>
        <v>12.111500568399999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11.978217000000001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0.1006170228</v>
      </c>
      <c r="AD10">
        <f t="shared" si="1"/>
        <v>11.877599977200001</v>
      </c>
      <c r="AE10">
        <v>0</v>
      </c>
      <c r="AF10" s="24"/>
      <c r="AG10">
        <f t="shared" si="2"/>
        <v>11.877599977200001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12.2143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0.10260011999999999</v>
      </c>
      <c r="AD11">
        <f t="shared" si="1"/>
        <v>12.11169988</v>
      </c>
      <c r="AE11">
        <v>0</v>
      </c>
      <c r="AF11" s="24"/>
      <c r="AG11">
        <f t="shared" si="2"/>
        <v>12.11169988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14.060408000000001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0.1181074272</v>
      </c>
      <c r="AD12">
        <f t="shared" si="1"/>
        <v>13.942300572800001</v>
      </c>
      <c r="AE12">
        <v>0</v>
      </c>
      <c r="AF12" s="24"/>
      <c r="AG12">
        <f t="shared" si="2"/>
        <v>13.942300572800001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14.078156999999999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0.11825651879999999</v>
      </c>
      <c r="AD13">
        <f t="shared" si="1"/>
        <v>13.959900481199998</v>
      </c>
      <c r="AE13">
        <v>0</v>
      </c>
      <c r="AF13" s="24"/>
      <c r="AG13">
        <f t="shared" si="2"/>
        <v>13.959900481199998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15.283683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0.12838293719999999</v>
      </c>
      <c r="AD14">
        <f t="shared" si="1"/>
        <v>15.1553000628</v>
      </c>
      <c r="AE14">
        <v>0</v>
      </c>
      <c r="AF14" s="24"/>
      <c r="AG14">
        <f t="shared" si="2"/>
        <v>15.1553000628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14.730033000000001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0.1237322772</v>
      </c>
      <c r="AD15">
        <f t="shared" si="1"/>
        <v>14.6063007228</v>
      </c>
      <c r="AE15">
        <v>0</v>
      </c>
      <c r="AF15" s="24"/>
      <c r="AG15">
        <f t="shared" si="2"/>
        <v>14.6063007228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15.392699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0.1292986716</v>
      </c>
      <c r="AD16">
        <f t="shared" si="1"/>
        <v>15.263400328399999</v>
      </c>
      <c r="AE16">
        <v>0</v>
      </c>
      <c r="AF16" s="24"/>
      <c r="AG16">
        <f t="shared" si="2"/>
        <v>15.263400328399999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16.612041000000001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0.13954114440000001</v>
      </c>
      <c r="AD17">
        <f t="shared" si="1"/>
        <v>16.472499855600002</v>
      </c>
      <c r="AE17">
        <v>0</v>
      </c>
      <c r="AF17" s="24"/>
      <c r="AG17">
        <f t="shared" si="2"/>
        <v>16.472499855600002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17.949577000000001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0.15077644679999999</v>
      </c>
      <c r="AD18">
        <f t="shared" si="1"/>
        <v>17.798800553200003</v>
      </c>
      <c r="AE18">
        <v>0</v>
      </c>
      <c r="AF18" s="24"/>
      <c r="AG18">
        <f t="shared" si="2"/>
        <v>17.798800553200003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19.286003000000001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0.1684704252</v>
      </c>
      <c r="AD19">
        <f t="shared" si="1"/>
        <v>19.887532574800002</v>
      </c>
      <c r="AE19">
        <v>0</v>
      </c>
      <c r="AF19" s="24"/>
      <c r="AG19">
        <f t="shared" si="2"/>
        <v>19.887532574800002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0.77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0.20274242519999999</v>
      </c>
      <c r="AD20">
        <f t="shared" si="1"/>
        <v>23.933260574800002</v>
      </c>
      <c r="AE20">
        <v>0</v>
      </c>
      <c r="AF20" s="24"/>
      <c r="AG20">
        <f t="shared" si="2"/>
        <v>23.933260574800002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4.75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19.286003000000001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0.28999999999999998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0.20257442519999999</v>
      </c>
      <c r="AD21">
        <f t="shared" si="1"/>
        <v>23.913428574799998</v>
      </c>
      <c r="AE21">
        <v>0</v>
      </c>
      <c r="AF21" s="24"/>
      <c r="AG21">
        <f t="shared" si="2"/>
        <v>23.913428574799998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4.54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19.286003000000001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0.19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0.1782144252</v>
      </c>
      <c r="AD22">
        <f t="shared" si="1"/>
        <v>21.0377885748</v>
      </c>
      <c r="AE22">
        <v>0</v>
      </c>
      <c r="AF22" s="24"/>
      <c r="AG22">
        <f t="shared" si="2"/>
        <v>21.0377885748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1.74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19.286003000000001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0.19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0.19862642520000001</v>
      </c>
      <c r="AD23">
        <f t="shared" si="1"/>
        <v>23.4473765748</v>
      </c>
      <c r="AE23">
        <v>0</v>
      </c>
      <c r="AF23" s="24"/>
      <c r="AG23">
        <f t="shared" si="2"/>
        <v>23.4473765748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4.17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19.286003000000001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0.21861842519999997</v>
      </c>
      <c r="AD24">
        <f t="shared" si="1"/>
        <v>25.8073845748</v>
      </c>
      <c r="AE24">
        <v>0</v>
      </c>
      <c r="AF24" s="24"/>
      <c r="AG24">
        <f t="shared" si="2"/>
        <v>25.8073845748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6.06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19.286003000000001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0.77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0.21063842519999998</v>
      </c>
      <c r="AD25">
        <f t="shared" si="1"/>
        <v>24.865364574800001</v>
      </c>
      <c r="AE25">
        <v>0</v>
      </c>
      <c r="AF25" s="24"/>
      <c r="AG25">
        <f t="shared" si="2"/>
        <v>24.865364574800001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5.0199999999999996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19.286003000000001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3.09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0.22357442520000001</v>
      </c>
      <c r="AD26">
        <f t="shared" si="1"/>
        <v>26.3924285748</v>
      </c>
      <c r="AE26">
        <v>0</v>
      </c>
      <c r="AF26" s="24"/>
      <c r="AG26">
        <f t="shared" si="2"/>
        <v>26.3924285748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4.24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19.286003000000001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2.0299999999999998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0.2134944252</v>
      </c>
      <c r="AD27">
        <f t="shared" si="1"/>
        <v>25.202508574800003</v>
      </c>
      <c r="AE27">
        <v>0</v>
      </c>
      <c r="AF27" s="24"/>
      <c r="AG27">
        <f t="shared" si="2"/>
        <v>25.202508574800003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4.0999999999999996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19.286003000000001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2.41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0.2096304252</v>
      </c>
      <c r="AD28">
        <f t="shared" si="1"/>
        <v>24.746372574800002</v>
      </c>
      <c r="AE28">
        <v>0</v>
      </c>
      <c r="AF28" s="24"/>
      <c r="AG28">
        <f t="shared" si="2"/>
        <v>24.746372574800002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3.26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19.286003000000001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0.23575442519999998</v>
      </c>
      <c r="AD29">
        <f t="shared" si="1"/>
        <v>27.830248574800002</v>
      </c>
      <c r="AE29">
        <v>0</v>
      </c>
      <c r="AF29" s="24"/>
      <c r="AG29">
        <f t="shared" si="2"/>
        <v>27.830248574800002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8.7799999999999994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19.286003000000001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0.20249042519999999</v>
      </c>
      <c r="AD30">
        <f t="shared" si="1"/>
        <v>23.903512574800001</v>
      </c>
      <c r="AE30">
        <v>0</v>
      </c>
      <c r="AF30" s="24"/>
      <c r="AG30">
        <f t="shared" si="2"/>
        <v>23.903512574800001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4.82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19.286003000000001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0.21139442519999999</v>
      </c>
      <c r="AD31">
        <f t="shared" si="1"/>
        <v>24.954608574799998</v>
      </c>
      <c r="AE31">
        <v>0</v>
      </c>
      <c r="AF31" s="24"/>
      <c r="AG31">
        <f t="shared" si="2"/>
        <v>24.954608574799998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5.88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19.286003000000001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0.2033304252</v>
      </c>
      <c r="AD32">
        <f t="shared" si="1"/>
        <v>24.002672574800002</v>
      </c>
      <c r="AE32">
        <v>0</v>
      </c>
      <c r="AF32" s="24"/>
      <c r="AG32">
        <f t="shared" si="2"/>
        <v>24.002672574800002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4.92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19.286003000000001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0.18871442519999998</v>
      </c>
      <c r="AD33">
        <f t="shared" si="1"/>
        <v>22.2772885748</v>
      </c>
      <c r="AE33">
        <v>0</v>
      </c>
      <c r="AF33" s="24"/>
      <c r="AG33">
        <f t="shared" si="2"/>
        <v>22.2772885748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3.18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19.286003000000001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0.1846824252</v>
      </c>
      <c r="AD34">
        <f t="shared" si="1"/>
        <v>21.801320574800002</v>
      </c>
      <c r="AE34">
        <v>0</v>
      </c>
      <c r="AF34" s="24"/>
      <c r="AG34">
        <f t="shared" si="2"/>
        <v>21.801320574800002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19.286003000000001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0.18627842519999999</v>
      </c>
      <c r="AD35">
        <f t="shared" si="1"/>
        <v>21.9897245748</v>
      </c>
      <c r="AE35">
        <v>0</v>
      </c>
      <c r="AF35" s="24"/>
      <c r="AG35">
        <f t="shared" si="2"/>
        <v>21.9897245748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2.89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19.286003000000001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0.1976184252</v>
      </c>
      <c r="AD36">
        <f t="shared" si="1"/>
        <v>23.328384574800001</v>
      </c>
      <c r="AE36">
        <v>0</v>
      </c>
      <c r="AF36" s="24"/>
      <c r="AG36">
        <f t="shared" si="2"/>
        <v>23.328384574800001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4.24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19.286003000000001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0.20492642519999998</v>
      </c>
      <c r="AD37">
        <f t="shared" si="1"/>
        <v>24.1910765748</v>
      </c>
      <c r="AE37">
        <v>0</v>
      </c>
      <c r="AF37" s="24"/>
      <c r="AG37">
        <f t="shared" si="2"/>
        <v>24.1910765748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5.1100000000000003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19.286003000000001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0.20173442520000001</v>
      </c>
      <c r="AD38">
        <f t="shared" si="1"/>
        <v>23.8142685748</v>
      </c>
      <c r="AE38">
        <v>0</v>
      </c>
      <c r="AF38" s="24"/>
      <c r="AG38">
        <f t="shared" si="2"/>
        <v>23.8142685748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4.7300000000000004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19.286003000000001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0.2349144252</v>
      </c>
      <c r="AD39">
        <f t="shared" si="1"/>
        <v>27.731088574800001</v>
      </c>
      <c r="AE39">
        <v>0</v>
      </c>
      <c r="AF39" s="24"/>
      <c r="AG39">
        <f t="shared" si="2"/>
        <v>27.731088574800001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8.68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19.286003000000001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0.21383042520000001</v>
      </c>
      <c r="AD40">
        <f t="shared" si="1"/>
        <v>25.242172574800001</v>
      </c>
      <c r="AE40">
        <v>0</v>
      </c>
      <c r="AF40" s="24"/>
      <c r="AG40">
        <f t="shared" si="2"/>
        <v>25.242172574800001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6.17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0.20576642519999999</v>
      </c>
      <c r="AD41">
        <f t="shared" si="1"/>
        <v>24.290236574800002</v>
      </c>
      <c r="AE41">
        <v>0</v>
      </c>
      <c r="AF41" s="24"/>
      <c r="AG41">
        <f t="shared" si="2"/>
        <v>24.290236574800002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5.21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19.286003000000001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0.19274642519999999</v>
      </c>
      <c r="AD42">
        <f t="shared" si="1"/>
        <v>22.753256574800002</v>
      </c>
      <c r="AE42">
        <v>0</v>
      </c>
      <c r="AF42" s="24"/>
      <c r="AG42">
        <f t="shared" si="2"/>
        <v>22.753256574800002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3.66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19.286003000000001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0.20173442520000001</v>
      </c>
      <c r="AD43">
        <f t="shared" si="1"/>
        <v>23.8142685748</v>
      </c>
      <c r="AE43">
        <v>0</v>
      </c>
      <c r="AF43" s="24"/>
      <c r="AG43">
        <f t="shared" si="2"/>
        <v>23.8142685748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4.7300000000000004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19.286003000000001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0.2008944252</v>
      </c>
      <c r="AD44">
        <f t="shared" si="1"/>
        <v>23.715108574799999</v>
      </c>
      <c r="AE44">
        <v>0</v>
      </c>
      <c r="AF44" s="24"/>
      <c r="AG44">
        <f t="shared" si="2"/>
        <v>23.715108574799999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4.63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19.286003000000001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0.1814064252</v>
      </c>
      <c r="AD45">
        <f t="shared" si="1"/>
        <v>21.414596574800001</v>
      </c>
      <c r="AE45">
        <v>0</v>
      </c>
      <c r="AF45" s="24"/>
      <c r="AG45">
        <f t="shared" si="2"/>
        <v>21.414596574800001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2.31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19.286003000000001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0.1749384252</v>
      </c>
      <c r="AD46">
        <f t="shared" si="1"/>
        <v>20.651064574799999</v>
      </c>
      <c r="AE46">
        <v>0</v>
      </c>
      <c r="AF46" s="24"/>
      <c r="AG46">
        <f t="shared" si="2"/>
        <v>20.651064574799999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1.54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0.18552242519999998</v>
      </c>
      <c r="AD47">
        <f t="shared" si="1"/>
        <v>21.900480574800003</v>
      </c>
      <c r="AE47">
        <v>0</v>
      </c>
      <c r="AF47" s="24"/>
      <c r="AG47">
        <f t="shared" si="2"/>
        <v>21.900480574800003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19.286003000000001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0.18955442519999999</v>
      </c>
      <c r="AD48">
        <f t="shared" si="1"/>
        <v>22.376448574800001</v>
      </c>
      <c r="AE48">
        <v>0</v>
      </c>
      <c r="AF48" s="24"/>
      <c r="AG48">
        <f t="shared" si="2"/>
        <v>22.376448574800001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3.28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0.2000544252</v>
      </c>
      <c r="AD49">
        <f t="shared" si="1"/>
        <v>23.615948574800001</v>
      </c>
      <c r="AE49">
        <v>0</v>
      </c>
      <c r="AF49" s="24"/>
      <c r="AG49">
        <f t="shared" si="2"/>
        <v>23.615948574800001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4.53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0.1935864252</v>
      </c>
      <c r="AD50">
        <f t="shared" si="1"/>
        <v>22.852416574799999</v>
      </c>
      <c r="AE50">
        <v>0</v>
      </c>
      <c r="AF50" s="24"/>
      <c r="AG50">
        <f t="shared" si="2"/>
        <v>22.852416574799999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3.76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19.286003000000001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0.21542642519999999</v>
      </c>
      <c r="AD51">
        <f t="shared" si="1"/>
        <v>25.4305765748</v>
      </c>
      <c r="AE51">
        <v>0</v>
      </c>
      <c r="AF51" s="24"/>
      <c r="AG51">
        <f t="shared" si="2"/>
        <v>25.4305765748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6.36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19.286003000000001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0.22357442519999998</v>
      </c>
      <c r="AD52">
        <f t="shared" si="1"/>
        <v>26.3924285748</v>
      </c>
      <c r="AE52">
        <v>0</v>
      </c>
      <c r="AF52" s="24"/>
      <c r="AG52">
        <f t="shared" si="2"/>
        <v>26.3924285748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7.33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19.286003000000001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0.20576642519999999</v>
      </c>
      <c r="AD53">
        <f t="shared" si="1"/>
        <v>24.290236574800002</v>
      </c>
      <c r="AE53">
        <v>0</v>
      </c>
      <c r="AF53" s="24"/>
      <c r="AG53">
        <f t="shared" si="2"/>
        <v>24.290236574800002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5.21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19.286003000000001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0.2130744252</v>
      </c>
      <c r="AD54">
        <f t="shared" si="1"/>
        <v>25.152928574800001</v>
      </c>
      <c r="AE54">
        <v>0</v>
      </c>
      <c r="AF54" s="24"/>
      <c r="AG54">
        <f t="shared" si="2"/>
        <v>25.152928574800001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6.08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19.286003000000001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0.23088242519999996</v>
      </c>
      <c r="AD55">
        <f t="shared" si="1"/>
        <v>27.255120574799999</v>
      </c>
      <c r="AE55">
        <v>0</v>
      </c>
      <c r="AF55" s="24"/>
      <c r="AG55">
        <f t="shared" si="2"/>
        <v>27.255120574799999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8.1999999999999993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19.286003000000001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0.1968624252</v>
      </c>
      <c r="AD56">
        <f t="shared" si="1"/>
        <v>23.2391405748</v>
      </c>
      <c r="AE56">
        <v>0</v>
      </c>
      <c r="AF56" s="24"/>
      <c r="AG56">
        <f t="shared" si="2"/>
        <v>23.2391405748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4.1500000000000004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19.286003000000001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0.22517042519999997</v>
      </c>
      <c r="AD57">
        <f t="shared" si="1"/>
        <v>26.580832574799999</v>
      </c>
      <c r="AE57">
        <v>0</v>
      </c>
      <c r="AF57" s="24"/>
      <c r="AG57">
        <f t="shared" si="2"/>
        <v>26.580832574799999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7.52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19.286003000000001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0.22760642519999999</v>
      </c>
      <c r="AD58">
        <f t="shared" si="1"/>
        <v>26.868396574799998</v>
      </c>
      <c r="AE58">
        <v>0</v>
      </c>
      <c r="AF58" s="24"/>
      <c r="AG58">
        <f t="shared" si="2"/>
        <v>26.868396574799998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7.81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19.286003000000001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0.23575442519999998</v>
      </c>
      <c r="AD59">
        <f t="shared" si="1"/>
        <v>27.830248574800002</v>
      </c>
      <c r="AE59">
        <v>0</v>
      </c>
      <c r="AF59" s="24"/>
      <c r="AG59">
        <f t="shared" si="2"/>
        <v>27.830248574800002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8.7799999999999994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19.286003000000001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0.21870242519999999</v>
      </c>
      <c r="AD60">
        <f t="shared" si="1"/>
        <v>25.817300574800001</v>
      </c>
      <c r="AE60">
        <v>0</v>
      </c>
      <c r="AF60" s="24"/>
      <c r="AG60">
        <f t="shared" si="2"/>
        <v>25.817300574800001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6.75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19.286003000000001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0.2227344252</v>
      </c>
      <c r="AD61">
        <f t="shared" si="1"/>
        <v>26.293268574800003</v>
      </c>
      <c r="AE61">
        <v>0</v>
      </c>
      <c r="AF61" s="24"/>
      <c r="AG61">
        <f t="shared" si="2"/>
        <v>26.293268574800003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7.23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19.286003000000001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0.21710642519999998</v>
      </c>
      <c r="AD62">
        <f t="shared" si="1"/>
        <v>25.628896574799999</v>
      </c>
      <c r="AE62">
        <v>0</v>
      </c>
      <c r="AF62" s="24"/>
      <c r="AG62">
        <f t="shared" si="2"/>
        <v>25.628896574799999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6.56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19.286003000000001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0.21383042520000001</v>
      </c>
      <c r="AD63">
        <f t="shared" si="1"/>
        <v>25.242172574800001</v>
      </c>
      <c r="AE63">
        <v>0</v>
      </c>
      <c r="AF63" s="24"/>
      <c r="AG63">
        <f t="shared" si="2"/>
        <v>25.242172574800001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6.17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19.286003000000001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0.2130744252</v>
      </c>
      <c r="AD64">
        <f t="shared" si="1"/>
        <v>25.152928574800001</v>
      </c>
      <c r="AE64">
        <v>0</v>
      </c>
      <c r="AF64" s="24"/>
      <c r="AG64">
        <f t="shared" si="2"/>
        <v>25.152928574800001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6.08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19.286003000000001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0.24465842519999997</v>
      </c>
      <c r="AD65">
        <f t="shared" si="1"/>
        <v>28.8813445748</v>
      </c>
      <c r="AE65">
        <v>0</v>
      </c>
      <c r="AF65" s="24"/>
      <c r="AG65">
        <f t="shared" si="2"/>
        <v>28.8813445748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9.84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19.286003000000001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0.23004242519999998</v>
      </c>
      <c r="AD66">
        <f t="shared" si="1"/>
        <v>27.155960574800002</v>
      </c>
      <c r="AE66">
        <v>0</v>
      </c>
      <c r="AF66" s="24"/>
      <c r="AG66">
        <f t="shared" si="2"/>
        <v>27.155960574800002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19.286003000000001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0.2195424252</v>
      </c>
      <c r="AD67">
        <f t="shared" si="1"/>
        <v>25.916460574800002</v>
      </c>
      <c r="AE67">
        <v>0</v>
      </c>
      <c r="AF67" s="24"/>
      <c r="AG67">
        <f t="shared" si="2"/>
        <v>25.916460574800002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6.85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19.286003000000001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0.2381064252</v>
      </c>
      <c r="AD68">
        <f t="shared" ref="AD68:AD98" si="4">SUM(B68:AB68,AI68:AV68)-AC68</f>
        <v>28.107896574800002</v>
      </c>
      <c r="AE68">
        <v>0</v>
      </c>
      <c r="AF68" s="24"/>
      <c r="AG68">
        <f t="shared" ref="AG68:AG98" si="5">SUM(AD68:AF68)</f>
        <v>28.107896574800002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9.06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19.286003000000001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0.2227344252</v>
      </c>
      <c r="AD69">
        <f t="shared" si="4"/>
        <v>26.293268574800003</v>
      </c>
      <c r="AE69">
        <v>0</v>
      </c>
      <c r="AF69" s="24"/>
      <c r="AG69">
        <f t="shared" si="5"/>
        <v>26.293268574800003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7.23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19.286003000000001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0.20736242519999998</v>
      </c>
      <c r="AD70">
        <f t="shared" si="4"/>
        <v>24.4786405748</v>
      </c>
      <c r="AE70">
        <v>0</v>
      </c>
      <c r="AF70" s="24"/>
      <c r="AG70">
        <f t="shared" si="5"/>
        <v>24.4786405748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19.286003000000001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0.22517042519999997</v>
      </c>
      <c r="AD71">
        <f t="shared" si="4"/>
        <v>26.580832574799999</v>
      </c>
      <c r="AE71">
        <v>0</v>
      </c>
      <c r="AF71" s="24"/>
      <c r="AG71">
        <f t="shared" si="5"/>
        <v>26.580832574799999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7.52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19.286003000000001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0.20895842519999999</v>
      </c>
      <c r="AD72">
        <f t="shared" si="4"/>
        <v>24.667044574800002</v>
      </c>
      <c r="AE72">
        <v>0</v>
      </c>
      <c r="AF72" s="24"/>
      <c r="AG72">
        <f t="shared" si="5"/>
        <v>24.667044574800002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5.59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19.286003000000001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0.23247842520000001</v>
      </c>
      <c r="AD73">
        <f t="shared" si="4"/>
        <v>27.443524574800001</v>
      </c>
      <c r="AE73">
        <v>0</v>
      </c>
      <c r="AF73" s="24"/>
      <c r="AG73">
        <f t="shared" si="5"/>
        <v>27.443524574800001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8.39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19.286003000000001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0.21786242519999999</v>
      </c>
      <c r="AD74">
        <f t="shared" si="4"/>
        <v>25.7181405748</v>
      </c>
      <c r="AE74">
        <v>0</v>
      </c>
      <c r="AF74" s="24"/>
      <c r="AG74">
        <f t="shared" si="5"/>
        <v>25.7181405748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6.65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19.286003000000001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0.24541442519999998</v>
      </c>
      <c r="AD75">
        <f t="shared" si="4"/>
        <v>28.970588574800001</v>
      </c>
      <c r="AE75">
        <v>0</v>
      </c>
      <c r="AF75" s="24"/>
      <c r="AG75">
        <f t="shared" si="5"/>
        <v>28.970588574800001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9.93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19.286003000000001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0.22517042519999997</v>
      </c>
      <c r="AD76">
        <f t="shared" si="4"/>
        <v>26.580832574799999</v>
      </c>
      <c r="AE76">
        <v>0</v>
      </c>
      <c r="AF76" s="24"/>
      <c r="AG76">
        <f t="shared" si="5"/>
        <v>26.580832574799999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7.52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19.286003000000001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0.2316384252</v>
      </c>
      <c r="AD77">
        <f t="shared" si="4"/>
        <v>27.3443645748</v>
      </c>
      <c r="AE77">
        <v>0</v>
      </c>
      <c r="AF77" s="24"/>
      <c r="AG77">
        <f t="shared" si="5"/>
        <v>27.3443645748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8.2899999999999991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19.286003000000001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0.1976184252</v>
      </c>
      <c r="AD78">
        <f t="shared" si="4"/>
        <v>23.328384574800001</v>
      </c>
      <c r="AE78">
        <v>0</v>
      </c>
      <c r="AF78" s="24"/>
      <c r="AG78">
        <f t="shared" si="5"/>
        <v>23.328384574800001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4.05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19.286003000000001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3.18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0.20711042519999998</v>
      </c>
      <c r="AD79">
        <f t="shared" si="4"/>
        <v>24.448892574800002</v>
      </c>
      <c r="AE79">
        <v>0</v>
      </c>
      <c r="AF79" s="24"/>
      <c r="AG79">
        <f t="shared" si="5"/>
        <v>24.448892574800002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2.19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19.286003000000001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4.24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0.23004242520000001</v>
      </c>
      <c r="AD80">
        <f t="shared" si="4"/>
        <v>27.155960574800002</v>
      </c>
      <c r="AE80">
        <v>0</v>
      </c>
      <c r="AF80" s="24"/>
      <c r="AG80">
        <f t="shared" si="5"/>
        <v>27.155960574800002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3.86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19.286003000000001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2.41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0.2320584252</v>
      </c>
      <c r="AD81">
        <f t="shared" si="4"/>
        <v>27.393944574799999</v>
      </c>
      <c r="AE81">
        <v>0</v>
      </c>
      <c r="AF81" s="24"/>
      <c r="AG81">
        <f t="shared" si="5"/>
        <v>27.393944574799999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5.93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19.286003000000001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2.12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0.2318064252</v>
      </c>
      <c r="AD82">
        <f t="shared" si="4"/>
        <v>27.364196574800005</v>
      </c>
      <c r="AE82">
        <v>0</v>
      </c>
      <c r="AF82" s="24"/>
      <c r="AG82">
        <f t="shared" si="5"/>
        <v>27.364196574800005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6.19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19.286003000000001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7.33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0.25532642519999998</v>
      </c>
      <c r="AD83">
        <f t="shared" si="4"/>
        <v>30.140676574800001</v>
      </c>
      <c r="AE83">
        <v>0</v>
      </c>
      <c r="AF83" s="24"/>
      <c r="AG83">
        <f t="shared" si="5"/>
        <v>30.140676574800001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3.78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19.286003000000001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5.69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0.2348304252</v>
      </c>
      <c r="AD84">
        <f t="shared" si="4"/>
        <v>27.721172574800004</v>
      </c>
      <c r="AE84">
        <v>0</v>
      </c>
      <c r="AF84" s="24"/>
      <c r="AG84">
        <f t="shared" si="5"/>
        <v>27.721172574800004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2.98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19.286003000000001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8.68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0.26792642519999998</v>
      </c>
      <c r="AD85">
        <f t="shared" si="4"/>
        <v>31.628076574800001</v>
      </c>
      <c r="AE85">
        <v>0</v>
      </c>
      <c r="AF85" s="24"/>
      <c r="AG85">
        <f t="shared" si="5"/>
        <v>31.628076574800001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3.93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19.286003000000001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7.52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0.25381442519999997</v>
      </c>
      <c r="AD86">
        <f t="shared" si="4"/>
        <v>29.962188574799999</v>
      </c>
      <c r="AE86">
        <v>0</v>
      </c>
      <c r="AF86" s="24"/>
      <c r="AG86">
        <f t="shared" si="5"/>
        <v>29.962188574799999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3.41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7.14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0.22727042519999999</v>
      </c>
      <c r="AD87">
        <f t="shared" si="4"/>
        <v>26.8287325748</v>
      </c>
      <c r="AE87">
        <v>0</v>
      </c>
      <c r="AF87" s="24"/>
      <c r="AG87">
        <f t="shared" si="5"/>
        <v>26.8287325748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19.286003000000001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7.52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0.23054642519999999</v>
      </c>
      <c r="AD88">
        <f t="shared" si="4"/>
        <v>27.215456574800001</v>
      </c>
      <c r="AE88">
        <v>0</v>
      </c>
      <c r="AF88" s="24"/>
      <c r="AG88">
        <f t="shared" si="5"/>
        <v>27.215456574800001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0.64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19.286003000000001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7.23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0.23063042519999999</v>
      </c>
      <c r="AD89">
        <f t="shared" si="4"/>
        <v>27.225372574800002</v>
      </c>
      <c r="AE89">
        <v>0</v>
      </c>
      <c r="AF89" s="24"/>
      <c r="AG89">
        <f t="shared" si="5"/>
        <v>27.225372574800002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0.94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19.286003000000001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0.20904242520000002</v>
      </c>
      <c r="AD90">
        <f t="shared" si="4"/>
        <v>24.676960574800002</v>
      </c>
      <c r="AE90">
        <v>0</v>
      </c>
      <c r="AF90" s="24"/>
      <c r="AG90">
        <f t="shared" si="5"/>
        <v>24.676960574800002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0.87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19.286003000000001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9.93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0.24541442519999998</v>
      </c>
      <c r="AD91">
        <f t="shared" si="4"/>
        <v>28.970588574800001</v>
      </c>
      <c r="AE91">
        <v>0</v>
      </c>
      <c r="AF91" s="24"/>
      <c r="AG91">
        <f t="shared" si="5"/>
        <v>28.970588574800001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19.286003000000001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0.1846824252</v>
      </c>
      <c r="AD92">
        <f t="shared" si="4"/>
        <v>21.801320574800002</v>
      </c>
      <c r="AE92">
        <v>0</v>
      </c>
      <c r="AF92" s="24"/>
      <c r="AG92">
        <f t="shared" si="5"/>
        <v>21.801320574800002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19.286003000000001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3.57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0.19199042520000001</v>
      </c>
      <c r="AD93">
        <f t="shared" si="4"/>
        <v>22.664012574800001</v>
      </c>
      <c r="AE93">
        <v>0</v>
      </c>
      <c r="AF93" s="24"/>
      <c r="AG93">
        <f t="shared" si="5"/>
        <v>22.664012574800001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19.286003000000001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4.34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0.19845842519999998</v>
      </c>
      <c r="AD94">
        <f t="shared" si="4"/>
        <v>23.427544574800002</v>
      </c>
      <c r="AE94">
        <v>0</v>
      </c>
      <c r="AF94" s="24"/>
      <c r="AG94">
        <f t="shared" si="5"/>
        <v>23.427544574800002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19.286003000000001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0.22021442519999998</v>
      </c>
      <c r="AD95">
        <f t="shared" si="4"/>
        <v>25.995788574800002</v>
      </c>
      <c r="AE95">
        <v>0</v>
      </c>
      <c r="AF95" s="24"/>
      <c r="AG95">
        <f t="shared" si="5"/>
        <v>25.995788574800002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0.85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2.12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0.1845144252</v>
      </c>
      <c r="AD96">
        <f t="shared" si="4"/>
        <v>21.781488574800001</v>
      </c>
      <c r="AE96">
        <v>0</v>
      </c>
      <c r="AF96" s="24"/>
      <c r="AG96">
        <f t="shared" si="5"/>
        <v>21.781488574800001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0.56000000000000005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19.286003000000001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0.18409442519999999</v>
      </c>
      <c r="AD97">
        <f t="shared" si="4"/>
        <v>21.731908574799998</v>
      </c>
      <c r="AE97">
        <v>0</v>
      </c>
      <c r="AF97" s="24"/>
      <c r="AG97">
        <f t="shared" si="5"/>
        <v>21.731908574799998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1.57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19.286003000000001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0.48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0.1723344252</v>
      </c>
      <c r="AD98">
        <f t="shared" si="4"/>
        <v>20.343668574800002</v>
      </c>
      <c r="AE98">
        <v>0</v>
      </c>
      <c r="AF98" s="24"/>
      <c r="AG98">
        <f t="shared" si="5"/>
        <v>20.343668574800002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0.75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0.44385726349999971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2.7002500000000002E-2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4.7425750134000005E-3</v>
      </c>
      <c r="AD99">
        <f t="shared" si="6"/>
        <v>0.55984968848659988</v>
      </c>
      <c r="AE99">
        <f t="shared" ref="AE99:AT99" si="8">SUM(AE3:AE98)/4000</f>
        <v>0</v>
      </c>
      <c r="AG99">
        <f t="shared" si="8"/>
        <v>0.55984968848659988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9.3732499999999996E-2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270</v>
      </c>
      <c r="C3" s="16">
        <f>'[1]11'!C5</f>
        <v>0</v>
      </c>
      <c r="D3" s="16">
        <f>'[1]11'!D5</f>
        <v>30</v>
      </c>
      <c r="E3" s="16">
        <f>'[1]11'!E5</f>
        <v>0</v>
      </c>
      <c r="F3" s="15">
        <f>SUM(B3:E3)</f>
        <v>300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270</v>
      </c>
      <c r="C4" s="16">
        <f>'[1]11'!C6</f>
        <v>0</v>
      </c>
      <c r="D4" s="16">
        <f>'[1]11'!D6</f>
        <v>30</v>
      </c>
      <c r="E4" s="16">
        <f>'[1]11'!E6</f>
        <v>0</v>
      </c>
      <c r="F4" s="15">
        <f>SUM(B4:E4)</f>
        <v>300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270</v>
      </c>
      <c r="C5" s="16">
        <f>'[1]11'!C7</f>
        <v>0</v>
      </c>
      <c r="D5" s="16">
        <f>'[1]11'!D7</f>
        <v>30</v>
      </c>
      <c r="E5" s="16">
        <f>'[1]11'!E7</f>
        <v>0</v>
      </c>
      <c r="F5" s="15">
        <f t="shared" ref="F5:F68" si="6">SUM(B5:E5)</f>
        <v>300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'[1]11'!B8</f>
        <v>270</v>
      </c>
      <c r="C6" s="16">
        <f>'[1]11'!C8</f>
        <v>0</v>
      </c>
      <c r="D6" s="16">
        <f>'[1]11'!D8</f>
        <v>30</v>
      </c>
      <c r="E6" s="16">
        <f>'[1]11'!E8</f>
        <v>0</v>
      </c>
      <c r="F6" s="15">
        <f t="shared" si="6"/>
        <v>300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270</v>
      </c>
      <c r="C7" s="16">
        <f>'[1]11'!C9</f>
        <v>0</v>
      </c>
      <c r="D7" s="16">
        <f>'[1]11'!D9</f>
        <v>30</v>
      </c>
      <c r="E7" s="16">
        <f>'[1]11'!E9</f>
        <v>0</v>
      </c>
      <c r="F7" s="15">
        <f t="shared" si="6"/>
        <v>300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270</v>
      </c>
      <c r="C8" s="16">
        <f>'[1]11'!C10</f>
        <v>0</v>
      </c>
      <c r="D8" s="16">
        <f>'[1]11'!D10</f>
        <v>30</v>
      </c>
      <c r="E8" s="16">
        <f>'[1]11'!E10</f>
        <v>0</v>
      </c>
      <c r="F8" s="15">
        <f t="shared" si="6"/>
        <v>300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270</v>
      </c>
      <c r="C9" s="16">
        <f>'[1]11'!C11</f>
        <v>0</v>
      </c>
      <c r="D9" s="16">
        <f>'[1]11'!D11</f>
        <v>30</v>
      </c>
      <c r="E9" s="16">
        <f>'[1]11'!E11</f>
        <v>0</v>
      </c>
      <c r="F9" s="15">
        <f t="shared" si="6"/>
        <v>300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270</v>
      </c>
      <c r="C10" s="16">
        <f>'[1]11'!C12</f>
        <v>0</v>
      </c>
      <c r="D10" s="16">
        <f>'[1]11'!D12</f>
        <v>30</v>
      </c>
      <c r="E10" s="16">
        <f>'[1]11'!E12</f>
        <v>0</v>
      </c>
      <c r="F10" s="15">
        <f t="shared" si="6"/>
        <v>300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270</v>
      </c>
      <c r="C11" s="16">
        <f>'[1]11'!C13</f>
        <v>0</v>
      </c>
      <c r="D11" s="16">
        <f>'[1]11'!D13</f>
        <v>30</v>
      </c>
      <c r="E11" s="16">
        <f>'[1]11'!E13</f>
        <v>0</v>
      </c>
      <c r="F11" s="15">
        <f t="shared" si="6"/>
        <v>300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270</v>
      </c>
      <c r="C12" s="16">
        <f>'[1]11'!C14</f>
        <v>0</v>
      </c>
      <c r="D12" s="16">
        <f>'[1]11'!D14</f>
        <v>30</v>
      </c>
      <c r="E12" s="16">
        <f>'[1]11'!E14</f>
        <v>0</v>
      </c>
      <c r="F12" s="15">
        <f t="shared" si="6"/>
        <v>300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270</v>
      </c>
      <c r="C13" s="16">
        <f>'[1]11'!C15</f>
        <v>0</v>
      </c>
      <c r="D13" s="16">
        <f>'[1]11'!D15</f>
        <v>30</v>
      </c>
      <c r="E13" s="16">
        <f>'[1]11'!E15</f>
        <v>0</v>
      </c>
      <c r="F13" s="15">
        <f t="shared" si="6"/>
        <v>300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270</v>
      </c>
      <c r="C14" s="16">
        <f>'[1]11'!C16</f>
        <v>0</v>
      </c>
      <c r="D14" s="16">
        <f>'[1]11'!D16</f>
        <v>30</v>
      </c>
      <c r="E14" s="16">
        <f>'[1]11'!E16</f>
        <v>0</v>
      </c>
      <c r="F14" s="15">
        <f t="shared" si="6"/>
        <v>300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270</v>
      </c>
      <c r="C15" s="16">
        <f>'[1]11'!C17</f>
        <v>0</v>
      </c>
      <c r="D15" s="16">
        <f>'[1]11'!D17</f>
        <v>30</v>
      </c>
      <c r="E15" s="16">
        <f>'[1]11'!E17</f>
        <v>0</v>
      </c>
      <c r="F15" s="15">
        <f t="shared" si="6"/>
        <v>300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270</v>
      </c>
      <c r="C16" s="16">
        <f>'[1]11'!C18</f>
        <v>0</v>
      </c>
      <c r="D16" s="16">
        <f>'[1]11'!D18</f>
        <v>30</v>
      </c>
      <c r="E16" s="16">
        <f>'[1]11'!E18</f>
        <v>0</v>
      </c>
      <c r="F16" s="15">
        <f t="shared" si="6"/>
        <v>300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270</v>
      </c>
      <c r="C17" s="16">
        <f>'[1]11'!C19</f>
        <v>0</v>
      </c>
      <c r="D17" s="16">
        <f>'[1]11'!D19</f>
        <v>30</v>
      </c>
      <c r="E17" s="16">
        <f>'[1]11'!E19</f>
        <v>0</v>
      </c>
      <c r="F17" s="15">
        <f t="shared" si="6"/>
        <v>300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270</v>
      </c>
      <c r="C18" s="16">
        <f>'[1]11'!C20</f>
        <v>0</v>
      </c>
      <c r="D18" s="16">
        <f>'[1]11'!D20</f>
        <v>30</v>
      </c>
      <c r="E18" s="16">
        <f>'[1]11'!E20</f>
        <v>0</v>
      </c>
      <c r="F18" s="15">
        <f t="shared" si="6"/>
        <v>300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270</v>
      </c>
      <c r="C19" s="16">
        <f>'[1]11'!C21</f>
        <v>0</v>
      </c>
      <c r="D19" s="16">
        <f>'[1]11'!D21</f>
        <v>30</v>
      </c>
      <c r="E19" s="16">
        <f>'[1]11'!E21</f>
        <v>0</v>
      </c>
      <c r="F19" s="15">
        <f t="shared" si="6"/>
        <v>300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270</v>
      </c>
      <c r="C20" s="16">
        <f>'[1]11'!C22</f>
        <v>0</v>
      </c>
      <c r="D20" s="16">
        <f>'[1]11'!D22</f>
        <v>30</v>
      </c>
      <c r="E20" s="16">
        <f>'[1]11'!E22</f>
        <v>0</v>
      </c>
      <c r="F20" s="15">
        <f t="shared" si="6"/>
        <v>300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270</v>
      </c>
      <c r="C21" s="16">
        <f>'[1]11'!C23</f>
        <v>0</v>
      </c>
      <c r="D21" s="16">
        <f>'[1]11'!D23</f>
        <v>30</v>
      </c>
      <c r="E21" s="16">
        <f>'[1]11'!E23</f>
        <v>0</v>
      </c>
      <c r="F21" s="15">
        <f t="shared" si="6"/>
        <v>300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270</v>
      </c>
      <c r="C22" s="16">
        <f>'[1]11'!C24</f>
        <v>0</v>
      </c>
      <c r="D22" s="16">
        <f>'[1]11'!D24</f>
        <v>30</v>
      </c>
      <c r="E22" s="16">
        <f>'[1]11'!E24</f>
        <v>0</v>
      </c>
      <c r="F22" s="15">
        <f t="shared" si="6"/>
        <v>300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270</v>
      </c>
      <c r="C23" s="16">
        <f>'[1]11'!C25</f>
        <v>0</v>
      </c>
      <c r="D23" s="16">
        <f>'[1]11'!D25</f>
        <v>30</v>
      </c>
      <c r="E23" s="16">
        <f>'[1]11'!E25</f>
        <v>0</v>
      </c>
      <c r="F23" s="15">
        <f t="shared" si="6"/>
        <v>300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270</v>
      </c>
      <c r="C24" s="16">
        <f>'[1]11'!C26</f>
        <v>0</v>
      </c>
      <c r="D24" s="16">
        <f>'[1]11'!D26</f>
        <v>30</v>
      </c>
      <c r="E24" s="16">
        <f>'[1]11'!E26</f>
        <v>0</v>
      </c>
      <c r="F24" s="15">
        <f t="shared" si="6"/>
        <v>300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270</v>
      </c>
      <c r="C25" s="16">
        <f>'[1]11'!C27</f>
        <v>0</v>
      </c>
      <c r="D25" s="16">
        <f>'[1]11'!D27</f>
        <v>30</v>
      </c>
      <c r="E25" s="16">
        <f>'[1]11'!E27</f>
        <v>0</v>
      </c>
      <c r="F25" s="15">
        <f t="shared" si="6"/>
        <v>300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270</v>
      </c>
      <c r="C26" s="16">
        <f>'[1]11'!C28</f>
        <v>0</v>
      </c>
      <c r="D26" s="16">
        <f>'[1]11'!D28</f>
        <v>30</v>
      </c>
      <c r="E26" s="16">
        <f>'[1]11'!E28</f>
        <v>0</v>
      </c>
      <c r="F26" s="15">
        <f t="shared" si="6"/>
        <v>300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270</v>
      </c>
      <c r="C27" s="16">
        <f>'[1]11'!C29</f>
        <v>0</v>
      </c>
      <c r="D27" s="16">
        <f>'[1]11'!D29</f>
        <v>30</v>
      </c>
      <c r="E27" s="16">
        <f>'[1]11'!E29</f>
        <v>0</v>
      </c>
      <c r="F27" s="15">
        <f t="shared" si="6"/>
        <v>300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270</v>
      </c>
      <c r="C28" s="16">
        <f>'[1]11'!C30</f>
        <v>0</v>
      </c>
      <c r="D28" s="16">
        <f>'[1]11'!D30</f>
        <v>30</v>
      </c>
      <c r="E28" s="16">
        <f>'[1]11'!E30</f>
        <v>0</v>
      </c>
      <c r="F28" s="15">
        <f t="shared" si="6"/>
        <v>300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270</v>
      </c>
      <c r="C29" s="16">
        <f>'[1]11'!C31</f>
        <v>0</v>
      </c>
      <c r="D29" s="16">
        <f>'[1]11'!D31</f>
        <v>30</v>
      </c>
      <c r="E29" s="16">
        <f>'[1]11'!E31</f>
        <v>0</v>
      </c>
      <c r="F29" s="15">
        <f t="shared" si="6"/>
        <v>300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270</v>
      </c>
      <c r="C30" s="16">
        <f>'[1]11'!C32</f>
        <v>0</v>
      </c>
      <c r="D30" s="16">
        <f>'[1]11'!D32</f>
        <v>30</v>
      </c>
      <c r="E30" s="16">
        <f>'[1]11'!E32</f>
        <v>0</v>
      </c>
      <c r="F30" s="15">
        <f t="shared" si="6"/>
        <v>300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270</v>
      </c>
      <c r="C31" s="16">
        <f>'[1]11'!C33</f>
        <v>0</v>
      </c>
      <c r="D31" s="16">
        <f>'[1]11'!D33</f>
        <v>30</v>
      </c>
      <c r="E31" s="16">
        <f>'[1]11'!E33</f>
        <v>0</v>
      </c>
      <c r="F31" s="15">
        <f t="shared" si="6"/>
        <v>300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270</v>
      </c>
      <c r="C32" s="16">
        <f>'[1]11'!C34</f>
        <v>0</v>
      </c>
      <c r="D32" s="16">
        <f>'[1]11'!D34</f>
        <v>30</v>
      </c>
      <c r="E32" s="16">
        <f>'[1]11'!E34</f>
        <v>0</v>
      </c>
      <c r="F32" s="15">
        <f t="shared" si="6"/>
        <v>300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270</v>
      </c>
      <c r="C33" s="16">
        <f>'[1]11'!C35</f>
        <v>0</v>
      </c>
      <c r="D33" s="16">
        <f>'[1]11'!D35</f>
        <v>30</v>
      </c>
      <c r="E33" s="16">
        <f>'[1]11'!E35</f>
        <v>0</v>
      </c>
      <c r="F33" s="15">
        <f t="shared" si="6"/>
        <v>300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270</v>
      </c>
      <c r="C34" s="16">
        <f>'[1]11'!C36</f>
        <v>0</v>
      </c>
      <c r="D34" s="16">
        <f>'[1]11'!D36</f>
        <v>30</v>
      </c>
      <c r="E34" s="16">
        <f>'[1]11'!E36</f>
        <v>0</v>
      </c>
      <c r="F34" s="15">
        <f t="shared" si="6"/>
        <v>300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270</v>
      </c>
      <c r="C35" s="16">
        <f>'[1]11'!C37</f>
        <v>0</v>
      </c>
      <c r="D35" s="16">
        <f>'[1]11'!D37</f>
        <v>30</v>
      </c>
      <c r="E35" s="16">
        <f>'[1]11'!E37</f>
        <v>0</v>
      </c>
      <c r="F35" s="15">
        <f t="shared" si="6"/>
        <v>300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270</v>
      </c>
      <c r="C36" s="16">
        <f>'[1]11'!C38</f>
        <v>0</v>
      </c>
      <c r="D36" s="16">
        <f>'[1]11'!D38</f>
        <v>30</v>
      </c>
      <c r="E36" s="16">
        <f>'[1]11'!E38</f>
        <v>0</v>
      </c>
      <c r="F36" s="15">
        <f t="shared" si="6"/>
        <v>300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270</v>
      </c>
      <c r="C37" s="16">
        <f>'[1]11'!C39</f>
        <v>0</v>
      </c>
      <c r="D37" s="16">
        <f>'[1]11'!D39</f>
        <v>30</v>
      </c>
      <c r="E37" s="16">
        <f>'[1]11'!E39</f>
        <v>0</v>
      </c>
      <c r="F37" s="15">
        <f t="shared" si="6"/>
        <v>300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270</v>
      </c>
      <c r="C38" s="16">
        <f>'[1]11'!C40</f>
        <v>0</v>
      </c>
      <c r="D38" s="16">
        <f>'[1]11'!D40</f>
        <v>30</v>
      </c>
      <c r="E38" s="16">
        <f>'[1]11'!E40</f>
        <v>0</v>
      </c>
      <c r="F38" s="15">
        <f t="shared" si="6"/>
        <v>300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270</v>
      </c>
      <c r="C39" s="16">
        <f>'[1]11'!C41</f>
        <v>0</v>
      </c>
      <c r="D39" s="16">
        <f>'[1]11'!D41</f>
        <v>30</v>
      </c>
      <c r="E39" s="16">
        <f>'[1]11'!E41</f>
        <v>0</v>
      </c>
      <c r="F39" s="15">
        <f t="shared" si="6"/>
        <v>300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270</v>
      </c>
      <c r="C40" s="16">
        <f>'[1]11'!C42</f>
        <v>0</v>
      </c>
      <c r="D40" s="16">
        <f>'[1]11'!D42</f>
        <v>30</v>
      </c>
      <c r="E40" s="16">
        <f>'[1]11'!E42</f>
        <v>0</v>
      </c>
      <c r="F40" s="15">
        <f t="shared" si="6"/>
        <v>300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270</v>
      </c>
      <c r="C41" s="16">
        <f>'[1]11'!C43</f>
        <v>0</v>
      </c>
      <c r="D41" s="16">
        <f>'[1]11'!D43</f>
        <v>30</v>
      </c>
      <c r="E41" s="16">
        <f>'[1]11'!E43</f>
        <v>0</v>
      </c>
      <c r="F41" s="15">
        <f t="shared" si="6"/>
        <v>300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270</v>
      </c>
      <c r="C42" s="16">
        <f>'[1]11'!C44</f>
        <v>0</v>
      </c>
      <c r="D42" s="16">
        <f>'[1]11'!D44</f>
        <v>30</v>
      </c>
      <c r="E42" s="16">
        <f>'[1]11'!E44</f>
        <v>0</v>
      </c>
      <c r="F42" s="15">
        <f t="shared" si="6"/>
        <v>300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270</v>
      </c>
      <c r="C43" s="16">
        <f>'[1]11'!C45</f>
        <v>0</v>
      </c>
      <c r="D43" s="16">
        <f>'[1]11'!D45</f>
        <v>30</v>
      </c>
      <c r="E43" s="16">
        <f>'[1]11'!E45</f>
        <v>0</v>
      </c>
      <c r="F43" s="15">
        <f t="shared" si="6"/>
        <v>300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270</v>
      </c>
      <c r="C44" s="16">
        <f>'[1]11'!C46</f>
        <v>0</v>
      </c>
      <c r="D44" s="16">
        <f>'[1]11'!D46</f>
        <v>30</v>
      </c>
      <c r="E44" s="16">
        <f>'[1]11'!E46</f>
        <v>0</v>
      </c>
      <c r="F44" s="15">
        <f t="shared" si="6"/>
        <v>300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270</v>
      </c>
      <c r="C45" s="16">
        <f>'[1]11'!C47</f>
        <v>0</v>
      </c>
      <c r="D45" s="16">
        <f>'[1]11'!D47</f>
        <v>30</v>
      </c>
      <c r="E45" s="16">
        <f>'[1]11'!E47</f>
        <v>0</v>
      </c>
      <c r="F45" s="15">
        <f t="shared" si="6"/>
        <v>300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270</v>
      </c>
      <c r="C46" s="16">
        <f>'[1]11'!C48</f>
        <v>0</v>
      </c>
      <c r="D46" s="16">
        <f>'[1]11'!D48</f>
        <v>30</v>
      </c>
      <c r="E46" s="16">
        <f>'[1]11'!E48</f>
        <v>0</v>
      </c>
      <c r="F46" s="15">
        <f t="shared" si="6"/>
        <v>300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270</v>
      </c>
      <c r="C47" s="16">
        <f>'[1]11'!C49</f>
        <v>0</v>
      </c>
      <c r="D47" s="16">
        <f>'[1]11'!D49</f>
        <v>30</v>
      </c>
      <c r="E47" s="16">
        <f>'[1]11'!E49</f>
        <v>0</v>
      </c>
      <c r="F47" s="15">
        <f t="shared" si="6"/>
        <v>300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270</v>
      </c>
      <c r="C48" s="16">
        <f>'[1]11'!C50</f>
        <v>0</v>
      </c>
      <c r="D48" s="16">
        <f>'[1]11'!D50</f>
        <v>30</v>
      </c>
      <c r="E48" s="16">
        <f>'[1]11'!E50</f>
        <v>0</v>
      </c>
      <c r="F48" s="15">
        <f t="shared" si="6"/>
        <v>300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270</v>
      </c>
      <c r="C49" s="16">
        <f>'[1]11'!C51</f>
        <v>0</v>
      </c>
      <c r="D49" s="16">
        <f>'[1]11'!D51</f>
        <v>30</v>
      </c>
      <c r="E49" s="16">
        <f>'[1]11'!E51</f>
        <v>0</v>
      </c>
      <c r="F49" s="15">
        <f t="shared" si="6"/>
        <v>300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270</v>
      </c>
      <c r="C50" s="16">
        <f>'[1]11'!C52</f>
        <v>0</v>
      </c>
      <c r="D50" s="16">
        <f>'[1]11'!D52</f>
        <v>30</v>
      </c>
      <c r="E50" s="16">
        <f>'[1]11'!E52</f>
        <v>0</v>
      </c>
      <c r="F50" s="15">
        <f t="shared" si="6"/>
        <v>300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270</v>
      </c>
      <c r="C51" s="16">
        <f>'[1]11'!C53</f>
        <v>0</v>
      </c>
      <c r="D51" s="16">
        <f>'[1]11'!D53</f>
        <v>30</v>
      </c>
      <c r="E51" s="16">
        <f>'[1]11'!E53</f>
        <v>0</v>
      </c>
      <c r="F51" s="15">
        <f t="shared" si="6"/>
        <v>300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270</v>
      </c>
      <c r="C52" s="16">
        <f>'[1]11'!C54</f>
        <v>0</v>
      </c>
      <c r="D52" s="16">
        <f>'[1]11'!D54</f>
        <v>30</v>
      </c>
      <c r="E52" s="16">
        <f>'[1]11'!E54</f>
        <v>0</v>
      </c>
      <c r="F52" s="15">
        <f t="shared" si="6"/>
        <v>300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270</v>
      </c>
      <c r="C53" s="16">
        <f>'[1]11'!C55</f>
        <v>0</v>
      </c>
      <c r="D53" s="16">
        <f>'[1]11'!D55</f>
        <v>30</v>
      </c>
      <c r="E53" s="16">
        <f>'[1]11'!E55</f>
        <v>0</v>
      </c>
      <c r="F53" s="15">
        <f t="shared" si="6"/>
        <v>300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270</v>
      </c>
      <c r="C54" s="16">
        <f>'[1]11'!C56</f>
        <v>0</v>
      </c>
      <c r="D54" s="16">
        <f>'[1]11'!D56</f>
        <v>30</v>
      </c>
      <c r="E54" s="16">
        <f>'[1]11'!E56</f>
        <v>0</v>
      </c>
      <c r="F54" s="15">
        <f t="shared" si="6"/>
        <v>300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270</v>
      </c>
      <c r="C55" s="16">
        <f>'[1]11'!C57</f>
        <v>0</v>
      </c>
      <c r="D55" s="16">
        <f>'[1]11'!D57</f>
        <v>30</v>
      </c>
      <c r="E55" s="16">
        <f>'[1]11'!E57</f>
        <v>0</v>
      </c>
      <c r="F55" s="15">
        <f t="shared" si="6"/>
        <v>300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270</v>
      </c>
      <c r="C56" s="16">
        <f>'[1]11'!C58</f>
        <v>0</v>
      </c>
      <c r="D56" s="16">
        <f>'[1]11'!D58</f>
        <v>30</v>
      </c>
      <c r="E56" s="16">
        <f>'[1]11'!E58</f>
        <v>0</v>
      </c>
      <c r="F56" s="15">
        <f t="shared" si="6"/>
        <v>300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270</v>
      </c>
      <c r="C57" s="16">
        <f>'[1]11'!C59</f>
        <v>0</v>
      </c>
      <c r="D57" s="16">
        <f>'[1]11'!D59</f>
        <v>30</v>
      </c>
      <c r="E57" s="16">
        <f>'[1]11'!E59</f>
        <v>0</v>
      </c>
      <c r="F57" s="15">
        <f t="shared" si="6"/>
        <v>300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270</v>
      </c>
      <c r="C58" s="16">
        <f>'[1]11'!C60</f>
        <v>0</v>
      </c>
      <c r="D58" s="16">
        <f>'[1]11'!D60</f>
        <v>30</v>
      </c>
      <c r="E58" s="16">
        <f>'[1]11'!E60</f>
        <v>0</v>
      </c>
      <c r="F58" s="15">
        <f t="shared" si="6"/>
        <v>300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270</v>
      </c>
      <c r="C59" s="16">
        <f>'[1]11'!C61</f>
        <v>0</v>
      </c>
      <c r="D59" s="16">
        <f>'[1]11'!D61</f>
        <v>30</v>
      </c>
      <c r="E59" s="16">
        <f>'[1]11'!E61</f>
        <v>0</v>
      </c>
      <c r="F59" s="15">
        <f t="shared" si="6"/>
        <v>300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270</v>
      </c>
      <c r="C60" s="16">
        <f>'[1]11'!C62</f>
        <v>0</v>
      </c>
      <c r="D60" s="16">
        <f>'[1]11'!D62</f>
        <v>30</v>
      </c>
      <c r="E60" s="16">
        <f>'[1]11'!E62</f>
        <v>0</v>
      </c>
      <c r="F60" s="15">
        <f t="shared" si="6"/>
        <v>300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270</v>
      </c>
      <c r="C61" s="16">
        <f>'[1]11'!C63</f>
        <v>0</v>
      </c>
      <c r="D61" s="16">
        <f>'[1]11'!D63</f>
        <v>30</v>
      </c>
      <c r="E61" s="16">
        <f>'[1]11'!E63</f>
        <v>0</v>
      </c>
      <c r="F61" s="15">
        <f t="shared" si="6"/>
        <v>300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270</v>
      </c>
      <c r="C62" s="16">
        <f>'[1]11'!C64</f>
        <v>0</v>
      </c>
      <c r="D62" s="16">
        <f>'[1]11'!D64</f>
        <v>30</v>
      </c>
      <c r="E62" s="16">
        <f>'[1]11'!E64</f>
        <v>0</v>
      </c>
      <c r="F62" s="15">
        <f t="shared" si="6"/>
        <v>300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270</v>
      </c>
      <c r="C63" s="16">
        <f>'[1]11'!C65</f>
        <v>0</v>
      </c>
      <c r="D63" s="16">
        <f>'[1]11'!D65</f>
        <v>30</v>
      </c>
      <c r="E63" s="16">
        <f>'[1]11'!E65</f>
        <v>0</v>
      </c>
      <c r="F63" s="15">
        <f t="shared" si="6"/>
        <v>300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270</v>
      </c>
      <c r="C64" s="16">
        <f>'[1]11'!C66</f>
        <v>0</v>
      </c>
      <c r="D64" s="16">
        <f>'[1]11'!D66</f>
        <v>30</v>
      </c>
      <c r="E64" s="16">
        <f>'[1]11'!E66</f>
        <v>0</v>
      </c>
      <c r="F64" s="15">
        <f t="shared" si="6"/>
        <v>300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270</v>
      </c>
      <c r="C65" s="16">
        <f>'[1]11'!C67</f>
        <v>0</v>
      </c>
      <c r="D65" s="16">
        <f>'[1]11'!D67</f>
        <v>30</v>
      </c>
      <c r="E65" s="16">
        <f>'[1]11'!E67</f>
        <v>0</v>
      </c>
      <c r="F65" s="15">
        <f t="shared" si="6"/>
        <v>300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270</v>
      </c>
      <c r="C66" s="16">
        <f>'[1]11'!C68</f>
        <v>0</v>
      </c>
      <c r="D66" s="16">
        <f>'[1]11'!D68</f>
        <v>30</v>
      </c>
      <c r="E66" s="16">
        <f>'[1]11'!E68</f>
        <v>0</v>
      </c>
      <c r="F66" s="15">
        <f t="shared" si="6"/>
        <v>300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270</v>
      </c>
      <c r="C67" s="16">
        <f>'[1]11'!C69</f>
        <v>0</v>
      </c>
      <c r="D67" s="16">
        <f>'[1]11'!D69</f>
        <v>30</v>
      </c>
      <c r="E67" s="16">
        <f>'[1]11'!E69</f>
        <v>0</v>
      </c>
      <c r="F67" s="15">
        <f t="shared" si="6"/>
        <v>300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270</v>
      </c>
      <c r="C68" s="16">
        <f>'[1]11'!C70</f>
        <v>0</v>
      </c>
      <c r="D68" s="16">
        <f>'[1]11'!D70</f>
        <v>30</v>
      </c>
      <c r="E68" s="16">
        <f>'[1]11'!E70</f>
        <v>0</v>
      </c>
      <c r="F68" s="15">
        <f t="shared" si="6"/>
        <v>300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270</v>
      </c>
      <c r="C69" s="16">
        <f>'[1]11'!C71</f>
        <v>0</v>
      </c>
      <c r="D69" s="16">
        <f>'[1]11'!D71</f>
        <v>30</v>
      </c>
      <c r="E69" s="16">
        <f>'[1]11'!E71</f>
        <v>0</v>
      </c>
      <c r="F69" s="15">
        <f t="shared" ref="F69:F98" si="17">SUM(B69:E69)</f>
        <v>300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270</v>
      </c>
      <c r="C70" s="16">
        <f>'[1]11'!C72</f>
        <v>0</v>
      </c>
      <c r="D70" s="16">
        <f>'[1]11'!D72</f>
        <v>30</v>
      </c>
      <c r="E70" s="16">
        <f>'[1]11'!E72</f>
        <v>0</v>
      </c>
      <c r="F70" s="15">
        <f t="shared" si="17"/>
        <v>300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270</v>
      </c>
      <c r="C71" s="16">
        <f>'[1]11'!C73</f>
        <v>0</v>
      </c>
      <c r="D71" s="16">
        <f>'[1]11'!D73</f>
        <v>30</v>
      </c>
      <c r="E71" s="16">
        <f>'[1]11'!E73</f>
        <v>0</v>
      </c>
      <c r="F71" s="15">
        <f t="shared" si="17"/>
        <v>300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270</v>
      </c>
      <c r="C72" s="16">
        <f>'[1]11'!C74</f>
        <v>0</v>
      </c>
      <c r="D72" s="16">
        <f>'[1]11'!D74</f>
        <v>30</v>
      </c>
      <c r="E72" s="16">
        <f>'[1]11'!E74</f>
        <v>0</v>
      </c>
      <c r="F72" s="15">
        <f t="shared" si="17"/>
        <v>300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270</v>
      </c>
      <c r="C73" s="16">
        <f>'[1]11'!C75</f>
        <v>0</v>
      </c>
      <c r="D73" s="16">
        <f>'[1]11'!D75</f>
        <v>30</v>
      </c>
      <c r="E73" s="16">
        <f>'[1]11'!E75</f>
        <v>0</v>
      </c>
      <c r="F73" s="15">
        <f t="shared" si="17"/>
        <v>300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270</v>
      </c>
      <c r="C74" s="16">
        <f>'[1]11'!C76</f>
        <v>0</v>
      </c>
      <c r="D74" s="16">
        <f>'[1]11'!D76</f>
        <v>30</v>
      </c>
      <c r="E74" s="16">
        <f>'[1]11'!E76</f>
        <v>0</v>
      </c>
      <c r="F74" s="15">
        <f t="shared" si="17"/>
        <v>300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270</v>
      </c>
      <c r="C75" s="16">
        <f>'[1]11'!C77</f>
        <v>0</v>
      </c>
      <c r="D75" s="16">
        <f>'[1]11'!D77</f>
        <v>30</v>
      </c>
      <c r="E75" s="16">
        <f>'[1]11'!E77</f>
        <v>0</v>
      </c>
      <c r="F75" s="15">
        <f t="shared" si="17"/>
        <v>300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270</v>
      </c>
      <c r="C76" s="16">
        <f>'[1]11'!C78</f>
        <v>0</v>
      </c>
      <c r="D76" s="16">
        <f>'[1]11'!D78</f>
        <v>30</v>
      </c>
      <c r="E76" s="16">
        <f>'[1]11'!E78</f>
        <v>0</v>
      </c>
      <c r="F76" s="15">
        <f t="shared" si="17"/>
        <v>300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270</v>
      </c>
      <c r="C77" s="16">
        <f>'[1]11'!C79</f>
        <v>0</v>
      </c>
      <c r="D77" s="16">
        <f>'[1]11'!D79</f>
        <v>30</v>
      </c>
      <c r="E77" s="16">
        <f>'[1]11'!E79</f>
        <v>0</v>
      </c>
      <c r="F77" s="15">
        <f t="shared" si="17"/>
        <v>300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270</v>
      </c>
      <c r="C78" s="16">
        <f>'[1]11'!C80</f>
        <v>0</v>
      </c>
      <c r="D78" s="16">
        <f>'[1]11'!D80</f>
        <v>30</v>
      </c>
      <c r="E78" s="16">
        <f>'[1]11'!E80</f>
        <v>0</v>
      </c>
      <c r="F78" s="15">
        <f t="shared" si="17"/>
        <v>300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270</v>
      </c>
      <c r="C79" s="16">
        <f>'[1]11'!C81</f>
        <v>0</v>
      </c>
      <c r="D79" s="16">
        <f>'[1]11'!D81</f>
        <v>30</v>
      </c>
      <c r="E79" s="16">
        <f>'[1]11'!E81</f>
        <v>0</v>
      </c>
      <c r="F79" s="15">
        <f t="shared" si="17"/>
        <v>300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270</v>
      </c>
      <c r="C80" s="16">
        <f>'[1]11'!C82</f>
        <v>0</v>
      </c>
      <c r="D80" s="16">
        <f>'[1]11'!D82</f>
        <v>30</v>
      </c>
      <c r="E80" s="16">
        <f>'[1]11'!E82</f>
        <v>0</v>
      </c>
      <c r="F80" s="15">
        <f t="shared" si="17"/>
        <v>300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270</v>
      </c>
      <c r="C81" s="16">
        <f>'[1]11'!C83</f>
        <v>0</v>
      </c>
      <c r="D81" s="16">
        <f>'[1]11'!D83</f>
        <v>30</v>
      </c>
      <c r="E81" s="16">
        <f>'[1]11'!E83</f>
        <v>0</v>
      </c>
      <c r="F81" s="15">
        <f t="shared" si="17"/>
        <v>300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270</v>
      </c>
      <c r="C82" s="16">
        <f>'[1]11'!C84</f>
        <v>0</v>
      </c>
      <c r="D82" s="16">
        <f>'[1]11'!D84</f>
        <v>30</v>
      </c>
      <c r="E82" s="16">
        <f>'[1]11'!E84</f>
        <v>0</v>
      </c>
      <c r="F82" s="15">
        <f t="shared" si="17"/>
        <v>300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270</v>
      </c>
      <c r="C83" s="16">
        <f>'[1]11'!C85</f>
        <v>0</v>
      </c>
      <c r="D83" s="16">
        <f>'[1]11'!D85</f>
        <v>30</v>
      </c>
      <c r="E83" s="16">
        <f>'[1]11'!E85</f>
        <v>0</v>
      </c>
      <c r="F83" s="15">
        <f t="shared" si="17"/>
        <v>300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270</v>
      </c>
      <c r="C84" s="16">
        <f>'[1]11'!C86</f>
        <v>0</v>
      </c>
      <c r="D84" s="16">
        <f>'[1]11'!D86</f>
        <v>30</v>
      </c>
      <c r="E84" s="16">
        <f>'[1]11'!E86</f>
        <v>0</v>
      </c>
      <c r="F84" s="15">
        <f t="shared" si="17"/>
        <v>300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270</v>
      </c>
      <c r="C85" s="16">
        <f>'[1]11'!C87</f>
        <v>0</v>
      </c>
      <c r="D85" s="16">
        <f>'[1]11'!D87</f>
        <v>30</v>
      </c>
      <c r="E85" s="16">
        <f>'[1]11'!E87</f>
        <v>0</v>
      </c>
      <c r="F85" s="15">
        <f t="shared" si="17"/>
        <v>300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270</v>
      </c>
      <c r="C86" s="16">
        <f>'[1]11'!C88</f>
        <v>0</v>
      </c>
      <c r="D86" s="16">
        <f>'[1]11'!D88</f>
        <v>30</v>
      </c>
      <c r="E86" s="16">
        <f>'[1]11'!E88</f>
        <v>0</v>
      </c>
      <c r="F86" s="15">
        <f t="shared" si="17"/>
        <v>300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270</v>
      </c>
      <c r="C87" s="16">
        <f>'[1]11'!C89</f>
        <v>0</v>
      </c>
      <c r="D87" s="16">
        <f>'[1]11'!D89</f>
        <v>30</v>
      </c>
      <c r="E87" s="16">
        <f>'[1]11'!E89</f>
        <v>0</v>
      </c>
      <c r="F87" s="15">
        <f t="shared" si="17"/>
        <v>300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270</v>
      </c>
      <c r="C88" s="16">
        <f>'[1]11'!C90</f>
        <v>0</v>
      </c>
      <c r="D88" s="16">
        <f>'[1]11'!D90</f>
        <v>30</v>
      </c>
      <c r="E88" s="16">
        <f>'[1]11'!E90</f>
        <v>0</v>
      </c>
      <c r="F88" s="15">
        <f t="shared" si="17"/>
        <v>300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270</v>
      </c>
      <c r="C89" s="16">
        <f>'[1]11'!C91</f>
        <v>0</v>
      </c>
      <c r="D89" s="16">
        <f>'[1]11'!D91</f>
        <v>30</v>
      </c>
      <c r="E89" s="16">
        <f>'[1]11'!E91</f>
        <v>0</v>
      </c>
      <c r="F89" s="15">
        <f t="shared" si="17"/>
        <v>300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270</v>
      </c>
      <c r="C90" s="16">
        <f>'[1]11'!C92</f>
        <v>0</v>
      </c>
      <c r="D90" s="16">
        <f>'[1]11'!D92</f>
        <v>30</v>
      </c>
      <c r="E90" s="16">
        <f>'[1]11'!E92</f>
        <v>0</v>
      </c>
      <c r="F90" s="15">
        <f t="shared" si="17"/>
        <v>300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270</v>
      </c>
      <c r="C91" s="16">
        <f>'[1]11'!C93</f>
        <v>0</v>
      </c>
      <c r="D91" s="16">
        <f>'[1]11'!D93</f>
        <v>30</v>
      </c>
      <c r="E91" s="16">
        <f>'[1]11'!E93</f>
        <v>0</v>
      </c>
      <c r="F91" s="15">
        <f t="shared" si="17"/>
        <v>300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270</v>
      </c>
      <c r="C92" s="16">
        <f>'[1]11'!C94</f>
        <v>0</v>
      </c>
      <c r="D92" s="16">
        <f>'[1]11'!D94</f>
        <v>30</v>
      </c>
      <c r="E92" s="16">
        <f>'[1]11'!E94</f>
        <v>0</v>
      </c>
      <c r="F92" s="15">
        <f t="shared" si="17"/>
        <v>300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270</v>
      </c>
      <c r="C93" s="16">
        <f>'[1]11'!C95</f>
        <v>0</v>
      </c>
      <c r="D93" s="16">
        <f>'[1]11'!D95</f>
        <v>30</v>
      </c>
      <c r="E93" s="16">
        <f>'[1]11'!E95</f>
        <v>0</v>
      </c>
      <c r="F93" s="15">
        <f t="shared" si="17"/>
        <v>300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270</v>
      </c>
      <c r="C94" s="16">
        <f>'[1]11'!C96</f>
        <v>0</v>
      </c>
      <c r="D94" s="16">
        <f>'[1]11'!D96</f>
        <v>30</v>
      </c>
      <c r="E94" s="16">
        <f>'[1]11'!E96</f>
        <v>0</v>
      </c>
      <c r="F94" s="15">
        <f t="shared" si="17"/>
        <v>300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270</v>
      </c>
      <c r="C95" s="16">
        <f>'[1]11'!C97</f>
        <v>0</v>
      </c>
      <c r="D95" s="16">
        <f>'[1]11'!D97</f>
        <v>30</v>
      </c>
      <c r="E95" s="16">
        <f>'[1]11'!E97</f>
        <v>0</v>
      </c>
      <c r="F95" s="15">
        <f t="shared" si="17"/>
        <v>300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270</v>
      </c>
      <c r="C96" s="16">
        <f>'[1]11'!C98</f>
        <v>0</v>
      </c>
      <c r="D96" s="16">
        <f>'[1]11'!D98</f>
        <v>30</v>
      </c>
      <c r="E96" s="16">
        <f>'[1]11'!E98</f>
        <v>0</v>
      </c>
      <c r="F96" s="15">
        <f t="shared" si="17"/>
        <v>300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270</v>
      </c>
      <c r="C97" s="16">
        <f>'[1]11'!C99</f>
        <v>0</v>
      </c>
      <c r="D97" s="16">
        <f>'[1]11'!D99</f>
        <v>30</v>
      </c>
      <c r="E97" s="16">
        <f>'[1]11'!E99</f>
        <v>0</v>
      </c>
      <c r="F97" s="15">
        <f t="shared" si="17"/>
        <v>300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270</v>
      </c>
      <c r="C98" s="16">
        <f>'[1]11'!C100</f>
        <v>0</v>
      </c>
      <c r="D98" s="16">
        <f>'[1]11'!D100</f>
        <v>30</v>
      </c>
      <c r="E98" s="16">
        <f>'[1]11'!E100</f>
        <v>0</v>
      </c>
      <c r="F98" s="15">
        <f t="shared" si="17"/>
        <v>300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'[2]11'!B5</f>
        <v>40</v>
      </c>
      <c r="C3" s="200">
        <f>'[2]11'!C5</f>
        <v>50</v>
      </c>
      <c r="D3" s="200">
        <f>'[2]11'!D5</f>
        <v>0</v>
      </c>
      <c r="E3" s="200">
        <f>'[2]11'!E5</f>
        <v>0</v>
      </c>
      <c r="F3" s="15">
        <f>SUM(B3:E3)</f>
        <v>90</v>
      </c>
      <c r="G3" s="199">
        <f>'[2]11'!H5</f>
        <v>0</v>
      </c>
      <c r="H3" s="200">
        <f>'[2]11'!I5</f>
        <v>0</v>
      </c>
      <c r="I3" s="200">
        <f>'[2]11'!J5</f>
        <v>0</v>
      </c>
      <c r="J3" s="200">
        <f>'[2]11'!K5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'[2]11'!B6</f>
        <v>40</v>
      </c>
      <c r="C4" s="200">
        <f>'[2]11'!C6</f>
        <v>50</v>
      </c>
      <c r="D4" s="200">
        <f>'[2]11'!D6</f>
        <v>0</v>
      </c>
      <c r="E4" s="200">
        <f>'[2]11'!E6</f>
        <v>0</v>
      </c>
      <c r="F4" s="15">
        <f>SUM(B4:E4)</f>
        <v>90</v>
      </c>
      <c r="G4" s="199">
        <f>'[2]11'!H6</f>
        <v>0</v>
      </c>
      <c r="H4" s="200">
        <f>'[2]11'!I6</f>
        <v>0</v>
      </c>
      <c r="I4" s="200">
        <f>'[2]11'!J6</f>
        <v>0</v>
      </c>
      <c r="J4" s="200">
        <f>'[2]11'!K6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'[2]11'!B7</f>
        <v>40</v>
      </c>
      <c r="C5" s="200">
        <f>'[2]11'!C7</f>
        <v>50</v>
      </c>
      <c r="D5" s="200">
        <f>'[2]11'!D7</f>
        <v>0</v>
      </c>
      <c r="E5" s="200">
        <f>'[2]11'!E7</f>
        <v>0</v>
      </c>
      <c r="F5" s="15">
        <f t="shared" ref="F5:F68" si="6">SUM(B5:E5)</f>
        <v>90</v>
      </c>
      <c r="G5" s="199">
        <f>'[2]11'!H7</f>
        <v>0</v>
      </c>
      <c r="H5" s="200">
        <f>'[2]11'!I7</f>
        <v>0</v>
      </c>
      <c r="I5" s="200">
        <f>'[2]11'!J7</f>
        <v>0</v>
      </c>
      <c r="J5" s="200">
        <f>'[2]11'!K7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'[2]11'!B8</f>
        <v>40</v>
      </c>
      <c r="C6" s="200">
        <f>'[2]11'!C8</f>
        <v>50</v>
      </c>
      <c r="D6" s="200">
        <f>'[2]11'!D8</f>
        <v>0</v>
      </c>
      <c r="E6" s="200">
        <f>'[2]11'!E8</f>
        <v>0</v>
      </c>
      <c r="F6" s="15">
        <f t="shared" si="6"/>
        <v>90</v>
      </c>
      <c r="G6" s="199">
        <f>'[2]11'!H8</f>
        <v>0</v>
      </c>
      <c r="H6" s="200">
        <f>'[2]11'!I8</f>
        <v>0</v>
      </c>
      <c r="I6" s="200">
        <f>'[2]11'!J8</f>
        <v>0</v>
      </c>
      <c r="J6" s="200">
        <f>'[2]11'!K8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'[2]11'!B9</f>
        <v>40</v>
      </c>
      <c r="C7" s="200">
        <f>'[2]11'!C9</f>
        <v>50</v>
      </c>
      <c r="D7" s="200">
        <f>'[2]11'!D9</f>
        <v>0</v>
      </c>
      <c r="E7" s="200">
        <f>'[2]11'!E9</f>
        <v>0</v>
      </c>
      <c r="F7" s="15">
        <f t="shared" si="6"/>
        <v>90</v>
      </c>
      <c r="G7" s="199">
        <f>'[2]11'!H9</f>
        <v>0</v>
      </c>
      <c r="H7" s="200">
        <f>'[2]11'!I9</f>
        <v>0</v>
      </c>
      <c r="I7" s="200">
        <f>'[2]11'!J9</f>
        <v>0</v>
      </c>
      <c r="J7" s="200">
        <f>'[2]11'!K9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'[2]11'!B10</f>
        <v>40</v>
      </c>
      <c r="C8" s="200">
        <f>'[2]11'!C10</f>
        <v>50</v>
      </c>
      <c r="D8" s="200">
        <f>'[2]11'!D10</f>
        <v>0</v>
      </c>
      <c r="E8" s="200">
        <f>'[2]11'!E10</f>
        <v>0</v>
      </c>
      <c r="F8" s="15">
        <f t="shared" si="6"/>
        <v>90</v>
      </c>
      <c r="G8" s="199">
        <f>'[2]11'!H10</f>
        <v>0</v>
      </c>
      <c r="H8" s="200">
        <f>'[2]11'!I10</f>
        <v>0</v>
      </c>
      <c r="I8" s="200">
        <f>'[2]11'!J10</f>
        <v>0</v>
      </c>
      <c r="J8" s="200">
        <f>'[2]11'!K10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'[2]11'!B11</f>
        <v>40</v>
      </c>
      <c r="C9" s="200">
        <f>'[2]11'!C11</f>
        <v>50</v>
      </c>
      <c r="D9" s="200">
        <f>'[2]11'!D11</f>
        <v>0</v>
      </c>
      <c r="E9" s="200">
        <f>'[2]11'!E11</f>
        <v>0</v>
      </c>
      <c r="F9" s="15">
        <f t="shared" si="6"/>
        <v>90</v>
      </c>
      <c r="G9" s="199">
        <f>'[2]11'!H11</f>
        <v>0</v>
      </c>
      <c r="H9" s="200">
        <f>'[2]11'!I11</f>
        <v>0</v>
      </c>
      <c r="I9" s="200">
        <f>'[2]11'!J11</f>
        <v>0</v>
      </c>
      <c r="J9" s="200">
        <f>'[2]11'!K11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'[2]11'!B12</f>
        <v>40</v>
      </c>
      <c r="C10" s="200">
        <f>'[2]11'!C12</f>
        <v>50</v>
      </c>
      <c r="D10" s="200">
        <f>'[2]11'!D12</f>
        <v>0</v>
      </c>
      <c r="E10" s="200">
        <f>'[2]11'!E12</f>
        <v>0</v>
      </c>
      <c r="F10" s="15">
        <f t="shared" si="6"/>
        <v>90</v>
      </c>
      <c r="G10" s="199">
        <f>'[2]11'!H12</f>
        <v>0</v>
      </c>
      <c r="H10" s="200">
        <f>'[2]11'!I12</f>
        <v>0</v>
      </c>
      <c r="I10" s="200">
        <f>'[2]11'!J12</f>
        <v>0</v>
      </c>
      <c r="J10" s="200">
        <f>'[2]11'!K12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'[2]11'!B13</f>
        <v>40</v>
      </c>
      <c r="C11" s="200">
        <f>'[2]11'!C13</f>
        <v>50</v>
      </c>
      <c r="D11" s="200">
        <f>'[2]11'!D13</f>
        <v>0</v>
      </c>
      <c r="E11" s="200">
        <f>'[2]11'!E13</f>
        <v>0</v>
      </c>
      <c r="F11" s="15">
        <f t="shared" si="6"/>
        <v>90</v>
      </c>
      <c r="G11" s="199">
        <f>'[2]11'!H13</f>
        <v>0</v>
      </c>
      <c r="H11" s="200">
        <f>'[2]11'!I13</f>
        <v>0</v>
      </c>
      <c r="I11" s="200">
        <f>'[2]11'!J13</f>
        <v>0</v>
      </c>
      <c r="J11" s="200">
        <f>'[2]11'!K13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'[2]11'!B14</f>
        <v>40</v>
      </c>
      <c r="C12" s="200">
        <f>'[2]11'!C14</f>
        <v>50</v>
      </c>
      <c r="D12" s="200">
        <f>'[2]11'!D14</f>
        <v>0</v>
      </c>
      <c r="E12" s="200">
        <f>'[2]11'!E14</f>
        <v>0</v>
      </c>
      <c r="F12" s="15">
        <f t="shared" si="6"/>
        <v>90</v>
      </c>
      <c r="G12" s="199">
        <f>'[2]11'!H14</f>
        <v>0</v>
      </c>
      <c r="H12" s="200">
        <f>'[2]11'!I14</f>
        <v>0</v>
      </c>
      <c r="I12" s="200">
        <f>'[2]11'!J14</f>
        <v>0</v>
      </c>
      <c r="J12" s="200">
        <f>'[2]11'!K14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'[2]11'!B15</f>
        <v>40</v>
      </c>
      <c r="C13" s="200">
        <f>'[2]11'!C15</f>
        <v>50</v>
      </c>
      <c r="D13" s="200">
        <f>'[2]11'!D15</f>
        <v>0</v>
      </c>
      <c r="E13" s="200">
        <f>'[2]11'!E15</f>
        <v>0</v>
      </c>
      <c r="F13" s="15">
        <f t="shared" si="6"/>
        <v>90</v>
      </c>
      <c r="G13" s="199">
        <f>'[2]11'!H15</f>
        <v>0</v>
      </c>
      <c r="H13" s="200">
        <f>'[2]11'!I15</f>
        <v>0</v>
      </c>
      <c r="I13" s="200">
        <f>'[2]11'!J15</f>
        <v>0</v>
      </c>
      <c r="J13" s="200">
        <f>'[2]11'!K15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'[2]11'!B16</f>
        <v>40</v>
      </c>
      <c r="C14" s="200">
        <f>'[2]11'!C16</f>
        <v>50</v>
      </c>
      <c r="D14" s="200">
        <f>'[2]11'!D16</f>
        <v>0</v>
      </c>
      <c r="E14" s="200">
        <f>'[2]11'!E16</f>
        <v>0</v>
      </c>
      <c r="F14" s="15">
        <f t="shared" si="6"/>
        <v>90</v>
      </c>
      <c r="G14" s="199">
        <f>'[2]11'!H16</f>
        <v>0</v>
      </c>
      <c r="H14" s="200">
        <f>'[2]11'!I16</f>
        <v>0</v>
      </c>
      <c r="I14" s="200">
        <f>'[2]11'!J16</f>
        <v>0</v>
      </c>
      <c r="J14" s="200">
        <f>'[2]11'!K16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'[2]11'!B17</f>
        <v>40</v>
      </c>
      <c r="C15" s="200">
        <f>'[2]11'!C17</f>
        <v>50</v>
      </c>
      <c r="D15" s="200">
        <f>'[2]11'!D17</f>
        <v>0</v>
      </c>
      <c r="E15" s="200">
        <f>'[2]11'!E17</f>
        <v>0</v>
      </c>
      <c r="F15" s="15">
        <f t="shared" si="6"/>
        <v>90</v>
      </c>
      <c r="G15" s="199">
        <f>'[2]11'!H17</f>
        <v>0</v>
      </c>
      <c r="H15" s="200">
        <f>'[2]11'!I17</f>
        <v>0</v>
      </c>
      <c r="I15" s="200">
        <f>'[2]11'!J17</f>
        <v>0</v>
      </c>
      <c r="J15" s="200">
        <f>'[2]11'!K17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'[2]11'!B18</f>
        <v>40</v>
      </c>
      <c r="C16" s="200">
        <f>'[2]11'!C18</f>
        <v>50</v>
      </c>
      <c r="D16" s="200">
        <f>'[2]11'!D18</f>
        <v>0</v>
      </c>
      <c r="E16" s="200">
        <f>'[2]11'!E18</f>
        <v>0</v>
      </c>
      <c r="F16" s="15">
        <f t="shared" si="6"/>
        <v>90</v>
      </c>
      <c r="G16" s="199">
        <f>'[2]11'!H18</f>
        <v>0</v>
      </c>
      <c r="H16" s="200">
        <f>'[2]11'!I18</f>
        <v>0</v>
      </c>
      <c r="I16" s="200">
        <f>'[2]11'!J18</f>
        <v>0</v>
      </c>
      <c r="J16" s="200">
        <f>'[2]11'!K18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'[2]11'!B19</f>
        <v>40</v>
      </c>
      <c r="C17" s="200">
        <f>'[2]11'!C19</f>
        <v>50</v>
      </c>
      <c r="D17" s="200">
        <f>'[2]11'!D19</f>
        <v>0</v>
      </c>
      <c r="E17" s="200">
        <f>'[2]11'!E19</f>
        <v>0</v>
      </c>
      <c r="F17" s="15">
        <f t="shared" si="6"/>
        <v>90</v>
      </c>
      <c r="G17" s="199">
        <f>'[2]11'!H19</f>
        <v>0</v>
      </c>
      <c r="H17" s="200">
        <f>'[2]11'!I19</f>
        <v>0</v>
      </c>
      <c r="I17" s="200">
        <f>'[2]11'!J19</f>
        <v>0</v>
      </c>
      <c r="J17" s="200">
        <f>'[2]11'!K19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'[2]11'!B20</f>
        <v>40</v>
      </c>
      <c r="C18" s="200">
        <f>'[2]11'!C20</f>
        <v>50</v>
      </c>
      <c r="D18" s="200">
        <f>'[2]11'!D20</f>
        <v>0</v>
      </c>
      <c r="E18" s="200">
        <f>'[2]11'!E20</f>
        <v>0</v>
      </c>
      <c r="F18" s="15">
        <f t="shared" si="6"/>
        <v>90</v>
      </c>
      <c r="G18" s="199">
        <f>'[2]11'!H20</f>
        <v>0</v>
      </c>
      <c r="H18" s="200">
        <f>'[2]11'!I20</f>
        <v>0</v>
      </c>
      <c r="I18" s="200">
        <f>'[2]11'!J20</f>
        <v>0</v>
      </c>
      <c r="J18" s="200">
        <f>'[2]11'!K20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'[2]11'!B21</f>
        <v>40</v>
      </c>
      <c r="C19" s="200">
        <f>'[2]11'!C21</f>
        <v>50</v>
      </c>
      <c r="D19" s="200">
        <f>'[2]11'!D21</f>
        <v>0</v>
      </c>
      <c r="E19" s="200">
        <f>'[2]11'!E21</f>
        <v>0</v>
      </c>
      <c r="F19" s="15">
        <f t="shared" si="6"/>
        <v>90</v>
      </c>
      <c r="G19" s="199">
        <f>'[2]11'!H21</f>
        <v>0</v>
      </c>
      <c r="H19" s="200">
        <f>'[2]11'!I21</f>
        <v>0</v>
      </c>
      <c r="I19" s="200">
        <f>'[2]11'!J21</f>
        <v>0</v>
      </c>
      <c r="J19" s="200">
        <f>'[2]11'!K21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'[2]11'!B22</f>
        <v>40</v>
      </c>
      <c r="C20" s="200">
        <f>'[2]11'!C22</f>
        <v>50</v>
      </c>
      <c r="D20" s="200">
        <f>'[2]11'!D22</f>
        <v>0</v>
      </c>
      <c r="E20" s="200">
        <f>'[2]11'!E22</f>
        <v>0</v>
      </c>
      <c r="F20" s="15">
        <f t="shared" si="6"/>
        <v>90</v>
      </c>
      <c r="G20" s="199">
        <f>'[2]11'!H22</f>
        <v>0</v>
      </c>
      <c r="H20" s="200">
        <f>'[2]11'!I22</f>
        <v>0</v>
      </c>
      <c r="I20" s="200">
        <f>'[2]11'!J22</f>
        <v>0</v>
      </c>
      <c r="J20" s="200">
        <f>'[2]11'!K22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'[2]11'!B23</f>
        <v>40</v>
      </c>
      <c r="C21" s="200">
        <f>'[2]11'!C23</f>
        <v>50</v>
      </c>
      <c r="D21" s="200">
        <f>'[2]11'!D23</f>
        <v>0</v>
      </c>
      <c r="E21" s="200">
        <f>'[2]11'!E23</f>
        <v>0</v>
      </c>
      <c r="F21" s="15">
        <f t="shared" si="6"/>
        <v>90</v>
      </c>
      <c r="G21" s="199">
        <f>'[2]11'!H23</f>
        <v>0</v>
      </c>
      <c r="H21" s="200">
        <f>'[2]11'!I23</f>
        <v>0</v>
      </c>
      <c r="I21" s="200">
        <f>'[2]11'!J23</f>
        <v>0</v>
      </c>
      <c r="J21" s="200">
        <f>'[2]11'!K23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'[2]11'!B24</f>
        <v>40</v>
      </c>
      <c r="C22" s="200">
        <f>'[2]11'!C24</f>
        <v>50</v>
      </c>
      <c r="D22" s="200">
        <f>'[2]11'!D24</f>
        <v>0</v>
      </c>
      <c r="E22" s="200">
        <f>'[2]11'!E24</f>
        <v>0</v>
      </c>
      <c r="F22" s="15">
        <f t="shared" si="6"/>
        <v>90</v>
      </c>
      <c r="G22" s="199">
        <f>'[2]11'!H24</f>
        <v>0</v>
      </c>
      <c r="H22" s="200">
        <f>'[2]11'!I24</f>
        <v>0</v>
      </c>
      <c r="I22" s="200">
        <f>'[2]11'!J24</f>
        <v>0</v>
      </c>
      <c r="J22" s="200">
        <f>'[2]11'!K24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'[2]11'!B25</f>
        <v>40</v>
      </c>
      <c r="C23" s="200">
        <f>'[2]11'!C25</f>
        <v>50</v>
      </c>
      <c r="D23" s="200">
        <f>'[2]11'!D25</f>
        <v>0</v>
      </c>
      <c r="E23" s="200">
        <f>'[2]11'!E25</f>
        <v>0</v>
      </c>
      <c r="F23" s="15">
        <f t="shared" si="6"/>
        <v>90</v>
      </c>
      <c r="G23" s="199">
        <f>'[2]11'!H25</f>
        <v>0</v>
      </c>
      <c r="H23" s="200">
        <f>'[2]11'!I25</f>
        <v>0</v>
      </c>
      <c r="I23" s="200">
        <f>'[2]11'!J25</f>
        <v>0</v>
      </c>
      <c r="J23" s="200">
        <f>'[2]11'!K25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'[2]11'!B26</f>
        <v>40</v>
      </c>
      <c r="C24" s="200">
        <f>'[2]11'!C26</f>
        <v>50</v>
      </c>
      <c r="D24" s="200">
        <f>'[2]11'!D26</f>
        <v>0</v>
      </c>
      <c r="E24" s="200">
        <f>'[2]11'!E26</f>
        <v>0</v>
      </c>
      <c r="F24" s="15">
        <f t="shared" si="6"/>
        <v>90</v>
      </c>
      <c r="G24" s="199">
        <f>'[2]11'!H26</f>
        <v>0</v>
      </c>
      <c r="H24" s="200">
        <f>'[2]11'!I26</f>
        <v>0</v>
      </c>
      <c r="I24" s="200">
        <f>'[2]11'!J26</f>
        <v>0</v>
      </c>
      <c r="J24" s="200">
        <f>'[2]11'!K26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'[2]11'!B27</f>
        <v>40</v>
      </c>
      <c r="C25" s="200">
        <f>'[2]11'!C27</f>
        <v>50</v>
      </c>
      <c r="D25" s="200">
        <f>'[2]11'!D27</f>
        <v>0</v>
      </c>
      <c r="E25" s="200">
        <f>'[2]11'!E27</f>
        <v>0</v>
      </c>
      <c r="F25" s="15">
        <f t="shared" si="6"/>
        <v>90</v>
      </c>
      <c r="G25" s="199">
        <f>'[2]11'!H27</f>
        <v>0</v>
      </c>
      <c r="H25" s="200">
        <f>'[2]11'!I27</f>
        <v>0</v>
      </c>
      <c r="I25" s="200">
        <f>'[2]11'!J27</f>
        <v>0</v>
      </c>
      <c r="J25" s="200">
        <f>'[2]11'!K27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'[2]11'!B28</f>
        <v>40</v>
      </c>
      <c r="C26" s="200">
        <f>'[2]11'!C28</f>
        <v>50</v>
      </c>
      <c r="D26" s="200">
        <f>'[2]11'!D28</f>
        <v>0</v>
      </c>
      <c r="E26" s="200">
        <f>'[2]11'!E28</f>
        <v>0</v>
      </c>
      <c r="F26" s="15">
        <f t="shared" si="6"/>
        <v>90</v>
      </c>
      <c r="G26" s="199">
        <f>'[2]11'!H28</f>
        <v>0</v>
      </c>
      <c r="H26" s="200">
        <f>'[2]11'!I28</f>
        <v>0</v>
      </c>
      <c r="I26" s="200">
        <f>'[2]11'!J28</f>
        <v>0</v>
      </c>
      <c r="J26" s="200">
        <f>'[2]11'!K28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'[2]11'!B29</f>
        <v>40</v>
      </c>
      <c r="C27" s="200">
        <f>'[2]11'!C29</f>
        <v>50</v>
      </c>
      <c r="D27" s="200">
        <f>'[2]11'!D29</f>
        <v>0</v>
      </c>
      <c r="E27" s="200">
        <f>'[2]11'!E29</f>
        <v>0</v>
      </c>
      <c r="F27" s="15">
        <f t="shared" si="6"/>
        <v>90</v>
      </c>
      <c r="G27" s="199">
        <f>'[2]11'!H29</f>
        <v>0</v>
      </c>
      <c r="H27" s="200">
        <f>'[2]11'!I29</f>
        <v>0</v>
      </c>
      <c r="I27" s="200">
        <f>'[2]11'!J29</f>
        <v>0</v>
      </c>
      <c r="J27" s="200">
        <f>'[2]11'!K29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'[2]11'!B30</f>
        <v>40</v>
      </c>
      <c r="C28" s="200">
        <f>'[2]11'!C30</f>
        <v>50</v>
      </c>
      <c r="D28" s="200">
        <f>'[2]11'!D30</f>
        <v>0</v>
      </c>
      <c r="E28" s="200">
        <f>'[2]11'!E30</f>
        <v>0</v>
      </c>
      <c r="F28" s="15">
        <f t="shared" si="6"/>
        <v>90</v>
      </c>
      <c r="G28" s="199">
        <f>'[2]11'!H30</f>
        <v>0</v>
      </c>
      <c r="H28" s="200">
        <f>'[2]11'!I30</f>
        <v>0</v>
      </c>
      <c r="I28" s="200">
        <f>'[2]11'!J30</f>
        <v>0</v>
      </c>
      <c r="J28" s="200">
        <f>'[2]11'!K30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'[2]11'!B31</f>
        <v>40</v>
      </c>
      <c r="C29" s="200">
        <f>'[2]11'!C31</f>
        <v>50</v>
      </c>
      <c r="D29" s="200">
        <f>'[2]11'!D31</f>
        <v>0</v>
      </c>
      <c r="E29" s="200">
        <f>'[2]11'!E31</f>
        <v>0</v>
      </c>
      <c r="F29" s="15">
        <f t="shared" si="6"/>
        <v>90</v>
      </c>
      <c r="G29" s="199">
        <f>'[2]11'!H31</f>
        <v>0</v>
      </c>
      <c r="H29" s="200">
        <f>'[2]11'!I31</f>
        <v>0</v>
      </c>
      <c r="I29" s="200">
        <f>'[2]11'!J31</f>
        <v>0</v>
      </c>
      <c r="J29" s="200">
        <f>'[2]11'!K31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'[2]11'!B32</f>
        <v>40</v>
      </c>
      <c r="C30" s="200">
        <f>'[2]11'!C32</f>
        <v>50</v>
      </c>
      <c r="D30" s="200">
        <f>'[2]11'!D32</f>
        <v>0</v>
      </c>
      <c r="E30" s="200">
        <f>'[2]11'!E32</f>
        <v>0</v>
      </c>
      <c r="F30" s="15">
        <f t="shared" si="6"/>
        <v>90</v>
      </c>
      <c r="G30" s="199">
        <f>'[2]11'!H32</f>
        <v>0</v>
      </c>
      <c r="H30" s="200">
        <f>'[2]11'!I32</f>
        <v>0</v>
      </c>
      <c r="I30" s="200">
        <f>'[2]11'!J32</f>
        <v>0</v>
      </c>
      <c r="J30" s="200">
        <f>'[2]11'!K32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'[2]11'!B33</f>
        <v>40</v>
      </c>
      <c r="C31" s="200">
        <f>'[2]11'!C33</f>
        <v>50</v>
      </c>
      <c r="D31" s="200">
        <f>'[2]11'!D33</f>
        <v>0</v>
      </c>
      <c r="E31" s="200">
        <f>'[2]11'!E33</f>
        <v>0</v>
      </c>
      <c r="F31" s="15">
        <f t="shared" si="6"/>
        <v>90</v>
      </c>
      <c r="G31" s="199">
        <f>'[2]11'!H33</f>
        <v>0</v>
      </c>
      <c r="H31" s="200">
        <f>'[2]11'!I33</f>
        <v>0</v>
      </c>
      <c r="I31" s="200">
        <f>'[2]11'!J33</f>
        <v>0</v>
      </c>
      <c r="J31" s="200">
        <f>'[2]11'!K33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'[2]11'!B34</f>
        <v>40</v>
      </c>
      <c r="C32" s="200">
        <f>'[2]11'!C34</f>
        <v>50</v>
      </c>
      <c r="D32" s="200">
        <f>'[2]11'!D34</f>
        <v>0</v>
      </c>
      <c r="E32" s="200">
        <f>'[2]11'!E34</f>
        <v>0</v>
      </c>
      <c r="F32" s="15">
        <f t="shared" si="6"/>
        <v>90</v>
      </c>
      <c r="G32" s="199">
        <f>'[2]11'!H34</f>
        <v>0</v>
      </c>
      <c r="H32" s="200">
        <f>'[2]11'!I34</f>
        <v>0</v>
      </c>
      <c r="I32" s="200">
        <f>'[2]11'!J34</f>
        <v>0</v>
      </c>
      <c r="J32" s="200">
        <f>'[2]11'!K34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'[2]11'!B35</f>
        <v>40</v>
      </c>
      <c r="C33" s="200">
        <f>'[2]11'!C35</f>
        <v>50</v>
      </c>
      <c r="D33" s="200">
        <f>'[2]11'!D35</f>
        <v>0</v>
      </c>
      <c r="E33" s="200">
        <f>'[2]11'!E35</f>
        <v>0</v>
      </c>
      <c r="F33" s="15">
        <f t="shared" si="6"/>
        <v>90</v>
      </c>
      <c r="G33" s="199">
        <f>'[2]11'!H35</f>
        <v>0</v>
      </c>
      <c r="H33" s="200">
        <f>'[2]11'!I35</f>
        <v>0</v>
      </c>
      <c r="I33" s="200">
        <f>'[2]11'!J35</f>
        <v>0</v>
      </c>
      <c r="J33" s="200">
        <f>'[2]11'!K35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'[2]11'!B36</f>
        <v>40</v>
      </c>
      <c r="C34" s="200">
        <f>'[2]11'!C36</f>
        <v>50</v>
      </c>
      <c r="D34" s="200">
        <f>'[2]11'!D36</f>
        <v>0</v>
      </c>
      <c r="E34" s="200">
        <f>'[2]11'!E36</f>
        <v>0</v>
      </c>
      <c r="F34" s="15">
        <f t="shared" si="6"/>
        <v>90</v>
      </c>
      <c r="G34" s="199">
        <f>'[2]11'!H36</f>
        <v>0</v>
      </c>
      <c r="H34" s="200">
        <f>'[2]11'!I36</f>
        <v>0</v>
      </c>
      <c r="I34" s="200">
        <f>'[2]11'!J36</f>
        <v>0</v>
      </c>
      <c r="J34" s="200">
        <f>'[2]11'!K36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'[2]11'!B37</f>
        <v>40</v>
      </c>
      <c r="C35" s="200">
        <f>'[2]11'!C37</f>
        <v>50</v>
      </c>
      <c r="D35" s="200">
        <f>'[2]11'!D37</f>
        <v>0</v>
      </c>
      <c r="E35" s="200">
        <f>'[2]11'!E37</f>
        <v>0</v>
      </c>
      <c r="F35" s="15">
        <f t="shared" si="6"/>
        <v>90</v>
      </c>
      <c r="G35" s="199">
        <f>'[2]11'!H37</f>
        <v>0</v>
      </c>
      <c r="H35" s="200">
        <f>'[2]11'!I37</f>
        <v>0</v>
      </c>
      <c r="I35" s="200">
        <f>'[2]11'!J37</f>
        <v>0</v>
      </c>
      <c r="J35" s="200">
        <f>'[2]11'!K37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'[2]11'!B38</f>
        <v>40</v>
      </c>
      <c r="C36" s="200">
        <f>'[2]11'!C38</f>
        <v>50</v>
      </c>
      <c r="D36" s="200">
        <f>'[2]11'!D38</f>
        <v>0</v>
      </c>
      <c r="E36" s="200">
        <f>'[2]11'!E38</f>
        <v>0</v>
      </c>
      <c r="F36" s="15">
        <f t="shared" si="6"/>
        <v>90</v>
      </c>
      <c r="G36" s="199">
        <f>'[2]11'!H38</f>
        <v>0</v>
      </c>
      <c r="H36" s="200">
        <f>'[2]11'!I38</f>
        <v>0</v>
      </c>
      <c r="I36" s="200">
        <f>'[2]11'!J38</f>
        <v>0</v>
      </c>
      <c r="J36" s="200">
        <f>'[2]11'!K38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'[2]11'!B39</f>
        <v>40</v>
      </c>
      <c r="C37" s="200">
        <f>'[2]11'!C39</f>
        <v>50</v>
      </c>
      <c r="D37" s="200">
        <f>'[2]11'!D39</f>
        <v>0</v>
      </c>
      <c r="E37" s="200">
        <f>'[2]11'!E39</f>
        <v>0</v>
      </c>
      <c r="F37" s="15">
        <f t="shared" si="6"/>
        <v>90</v>
      </c>
      <c r="G37" s="199">
        <f>'[2]11'!H39</f>
        <v>0</v>
      </c>
      <c r="H37" s="200">
        <f>'[2]11'!I39</f>
        <v>0</v>
      </c>
      <c r="I37" s="200">
        <f>'[2]11'!J39</f>
        <v>0</v>
      </c>
      <c r="J37" s="200">
        <f>'[2]11'!K39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'[2]11'!B40</f>
        <v>40</v>
      </c>
      <c r="C38" s="200">
        <f>'[2]11'!C40</f>
        <v>50</v>
      </c>
      <c r="D38" s="200">
        <f>'[2]11'!D40</f>
        <v>0</v>
      </c>
      <c r="E38" s="200">
        <f>'[2]11'!E40</f>
        <v>0</v>
      </c>
      <c r="F38" s="15">
        <f t="shared" si="6"/>
        <v>90</v>
      </c>
      <c r="G38" s="199">
        <f>'[2]11'!H40</f>
        <v>0</v>
      </c>
      <c r="H38" s="200">
        <f>'[2]11'!I40</f>
        <v>0</v>
      </c>
      <c r="I38" s="200">
        <f>'[2]11'!J40</f>
        <v>0</v>
      </c>
      <c r="J38" s="200">
        <f>'[2]11'!K40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'[2]11'!B41</f>
        <v>40</v>
      </c>
      <c r="C39" s="200">
        <f>'[2]11'!C41</f>
        <v>50</v>
      </c>
      <c r="D39" s="200">
        <f>'[2]11'!D41</f>
        <v>0</v>
      </c>
      <c r="E39" s="200">
        <f>'[2]11'!E41</f>
        <v>0</v>
      </c>
      <c r="F39" s="15">
        <f t="shared" si="6"/>
        <v>90</v>
      </c>
      <c r="G39" s="199">
        <f>'[2]11'!H41</f>
        <v>0</v>
      </c>
      <c r="H39" s="200">
        <f>'[2]11'!I41</f>
        <v>0</v>
      </c>
      <c r="I39" s="200">
        <f>'[2]11'!J41</f>
        <v>0</v>
      </c>
      <c r="J39" s="200">
        <f>'[2]11'!K41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'[2]11'!B42</f>
        <v>40</v>
      </c>
      <c r="C40" s="200">
        <f>'[2]11'!C42</f>
        <v>50</v>
      </c>
      <c r="D40" s="200">
        <f>'[2]11'!D42</f>
        <v>0</v>
      </c>
      <c r="E40" s="200">
        <f>'[2]11'!E42</f>
        <v>0</v>
      </c>
      <c r="F40" s="15">
        <f t="shared" si="6"/>
        <v>90</v>
      </c>
      <c r="G40" s="199">
        <f>'[2]11'!H42</f>
        <v>0</v>
      </c>
      <c r="H40" s="200">
        <f>'[2]11'!I42</f>
        <v>0</v>
      </c>
      <c r="I40" s="200">
        <f>'[2]11'!J42</f>
        <v>0</v>
      </c>
      <c r="J40" s="200">
        <f>'[2]11'!K42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'[2]11'!B43</f>
        <v>40</v>
      </c>
      <c r="C41" s="200">
        <f>'[2]11'!C43</f>
        <v>50</v>
      </c>
      <c r="D41" s="200">
        <f>'[2]11'!D43</f>
        <v>0</v>
      </c>
      <c r="E41" s="200">
        <f>'[2]11'!E43</f>
        <v>0</v>
      </c>
      <c r="F41" s="15">
        <f t="shared" si="6"/>
        <v>90</v>
      </c>
      <c r="G41" s="199">
        <f>'[2]11'!H43</f>
        <v>0</v>
      </c>
      <c r="H41" s="200">
        <f>'[2]11'!I43</f>
        <v>0</v>
      </c>
      <c r="I41" s="200">
        <f>'[2]11'!J43</f>
        <v>0</v>
      </c>
      <c r="J41" s="200">
        <f>'[2]11'!K43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'[2]11'!B44</f>
        <v>40</v>
      </c>
      <c r="C42" s="200">
        <f>'[2]11'!C44</f>
        <v>50</v>
      </c>
      <c r="D42" s="200">
        <f>'[2]11'!D44</f>
        <v>0</v>
      </c>
      <c r="E42" s="200">
        <f>'[2]11'!E44</f>
        <v>0</v>
      </c>
      <c r="F42" s="15">
        <f t="shared" si="6"/>
        <v>90</v>
      </c>
      <c r="G42" s="199">
        <f>'[2]11'!H44</f>
        <v>0</v>
      </c>
      <c r="H42" s="200">
        <f>'[2]11'!I44</f>
        <v>0</v>
      </c>
      <c r="I42" s="200">
        <f>'[2]11'!J44</f>
        <v>0</v>
      </c>
      <c r="J42" s="200">
        <f>'[2]11'!K44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'[2]11'!B45</f>
        <v>40</v>
      </c>
      <c r="C43" s="200">
        <f>'[2]11'!C45</f>
        <v>50</v>
      </c>
      <c r="D43" s="200">
        <f>'[2]11'!D45</f>
        <v>0</v>
      </c>
      <c r="E43" s="200">
        <f>'[2]11'!E45</f>
        <v>0</v>
      </c>
      <c r="F43" s="15">
        <f t="shared" si="6"/>
        <v>90</v>
      </c>
      <c r="G43" s="199">
        <f>'[2]11'!H45</f>
        <v>0</v>
      </c>
      <c r="H43" s="200">
        <f>'[2]11'!I45</f>
        <v>0</v>
      </c>
      <c r="I43" s="200">
        <f>'[2]11'!J45</f>
        <v>0</v>
      </c>
      <c r="J43" s="200">
        <f>'[2]11'!K45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'[2]11'!B46</f>
        <v>40</v>
      </c>
      <c r="C44" s="200">
        <f>'[2]11'!C46</f>
        <v>50</v>
      </c>
      <c r="D44" s="200">
        <f>'[2]11'!D46</f>
        <v>0</v>
      </c>
      <c r="E44" s="200">
        <f>'[2]11'!E46</f>
        <v>0</v>
      </c>
      <c r="F44" s="15">
        <f t="shared" si="6"/>
        <v>90</v>
      </c>
      <c r="G44" s="199">
        <f>'[2]11'!H46</f>
        <v>0</v>
      </c>
      <c r="H44" s="200">
        <f>'[2]11'!I46</f>
        <v>0</v>
      </c>
      <c r="I44" s="200">
        <f>'[2]11'!J46</f>
        <v>0</v>
      </c>
      <c r="J44" s="200">
        <f>'[2]11'!K46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'[2]11'!B47</f>
        <v>40</v>
      </c>
      <c r="C45" s="200">
        <f>'[2]11'!C47</f>
        <v>50</v>
      </c>
      <c r="D45" s="200">
        <f>'[2]11'!D47</f>
        <v>0</v>
      </c>
      <c r="E45" s="200">
        <f>'[2]11'!E47</f>
        <v>0</v>
      </c>
      <c r="F45" s="15">
        <f t="shared" si="6"/>
        <v>90</v>
      </c>
      <c r="G45" s="199">
        <f>'[2]11'!H47</f>
        <v>0</v>
      </c>
      <c r="H45" s="200">
        <f>'[2]11'!I47</f>
        <v>0</v>
      </c>
      <c r="I45" s="200">
        <f>'[2]11'!J47</f>
        <v>0</v>
      </c>
      <c r="J45" s="200">
        <f>'[2]11'!K47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'[2]11'!B48</f>
        <v>40</v>
      </c>
      <c r="C46" s="200">
        <f>'[2]11'!C48</f>
        <v>50</v>
      </c>
      <c r="D46" s="200">
        <f>'[2]11'!D48</f>
        <v>0</v>
      </c>
      <c r="E46" s="200">
        <f>'[2]11'!E48</f>
        <v>0</v>
      </c>
      <c r="F46" s="15">
        <f t="shared" si="6"/>
        <v>90</v>
      </c>
      <c r="G46" s="199">
        <f>'[2]11'!H48</f>
        <v>0</v>
      </c>
      <c r="H46" s="200">
        <f>'[2]11'!I48</f>
        <v>0</v>
      </c>
      <c r="I46" s="200">
        <f>'[2]11'!J48</f>
        <v>0</v>
      </c>
      <c r="J46" s="200">
        <f>'[2]11'!K48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'[2]11'!B49</f>
        <v>40</v>
      </c>
      <c r="C47" s="200">
        <f>'[2]11'!C49</f>
        <v>50</v>
      </c>
      <c r="D47" s="200">
        <f>'[2]11'!D49</f>
        <v>0</v>
      </c>
      <c r="E47" s="200">
        <f>'[2]11'!E49</f>
        <v>0</v>
      </c>
      <c r="F47" s="15">
        <f t="shared" si="6"/>
        <v>90</v>
      </c>
      <c r="G47" s="199">
        <f>'[2]11'!H49</f>
        <v>0</v>
      </c>
      <c r="H47" s="200">
        <f>'[2]11'!I49</f>
        <v>0</v>
      </c>
      <c r="I47" s="200">
        <f>'[2]11'!J49</f>
        <v>0</v>
      </c>
      <c r="J47" s="200">
        <f>'[2]11'!K49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'[2]11'!B50</f>
        <v>40</v>
      </c>
      <c r="C48" s="200">
        <f>'[2]11'!C50</f>
        <v>50</v>
      </c>
      <c r="D48" s="200">
        <f>'[2]11'!D50</f>
        <v>0</v>
      </c>
      <c r="E48" s="200">
        <f>'[2]11'!E50</f>
        <v>0</v>
      </c>
      <c r="F48" s="15">
        <f t="shared" si="6"/>
        <v>90</v>
      </c>
      <c r="G48" s="199">
        <f>'[2]11'!H50</f>
        <v>0</v>
      </c>
      <c r="H48" s="200">
        <f>'[2]11'!I50</f>
        <v>0</v>
      </c>
      <c r="I48" s="200">
        <f>'[2]11'!J50</f>
        <v>0</v>
      </c>
      <c r="J48" s="200">
        <f>'[2]11'!K50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'[2]11'!B51</f>
        <v>40</v>
      </c>
      <c r="C49" s="200">
        <f>'[2]11'!C51</f>
        <v>50</v>
      </c>
      <c r="D49" s="200">
        <f>'[2]11'!D51</f>
        <v>0</v>
      </c>
      <c r="E49" s="200">
        <f>'[2]11'!E51</f>
        <v>0</v>
      </c>
      <c r="F49" s="15">
        <f t="shared" si="6"/>
        <v>90</v>
      </c>
      <c r="G49" s="199">
        <f>'[2]11'!H51</f>
        <v>0</v>
      </c>
      <c r="H49" s="200">
        <f>'[2]11'!I51</f>
        <v>0</v>
      </c>
      <c r="I49" s="200">
        <f>'[2]11'!J51</f>
        <v>0</v>
      </c>
      <c r="J49" s="200">
        <f>'[2]11'!K51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'[2]11'!B52</f>
        <v>40</v>
      </c>
      <c r="C50" s="200">
        <f>'[2]11'!C52</f>
        <v>50</v>
      </c>
      <c r="D50" s="200">
        <f>'[2]11'!D52</f>
        <v>0</v>
      </c>
      <c r="E50" s="200">
        <f>'[2]11'!E52</f>
        <v>0</v>
      </c>
      <c r="F50" s="15">
        <f t="shared" si="6"/>
        <v>90</v>
      </c>
      <c r="G50" s="199">
        <f>'[2]11'!H52</f>
        <v>0</v>
      </c>
      <c r="H50" s="200">
        <f>'[2]11'!I52</f>
        <v>0</v>
      </c>
      <c r="I50" s="200">
        <f>'[2]11'!J52</f>
        <v>0</v>
      </c>
      <c r="J50" s="200">
        <f>'[2]11'!K52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'[2]11'!B53</f>
        <v>40</v>
      </c>
      <c r="C51" s="200">
        <f>'[2]11'!C53</f>
        <v>50</v>
      </c>
      <c r="D51" s="200">
        <f>'[2]11'!D53</f>
        <v>0</v>
      </c>
      <c r="E51" s="200">
        <f>'[2]11'!E53</f>
        <v>0</v>
      </c>
      <c r="F51" s="15">
        <f t="shared" si="6"/>
        <v>90</v>
      </c>
      <c r="G51" s="199">
        <f>'[2]11'!H53</f>
        <v>0</v>
      </c>
      <c r="H51" s="200">
        <f>'[2]11'!I53</f>
        <v>0</v>
      </c>
      <c r="I51" s="200">
        <f>'[2]11'!J53</f>
        <v>0</v>
      </c>
      <c r="J51" s="200">
        <f>'[2]11'!K53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'[2]11'!B54</f>
        <v>40</v>
      </c>
      <c r="C52" s="200">
        <f>'[2]11'!C54</f>
        <v>50</v>
      </c>
      <c r="D52" s="200">
        <f>'[2]11'!D54</f>
        <v>0</v>
      </c>
      <c r="E52" s="200">
        <f>'[2]11'!E54</f>
        <v>0</v>
      </c>
      <c r="F52" s="15">
        <f t="shared" si="6"/>
        <v>90</v>
      </c>
      <c r="G52" s="199">
        <f>'[2]11'!H54</f>
        <v>0</v>
      </c>
      <c r="H52" s="200">
        <f>'[2]11'!I54</f>
        <v>0</v>
      </c>
      <c r="I52" s="200">
        <f>'[2]11'!J54</f>
        <v>0</v>
      </c>
      <c r="J52" s="200">
        <f>'[2]11'!K54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'[2]11'!B55</f>
        <v>40</v>
      </c>
      <c r="C53" s="200">
        <f>'[2]11'!C55</f>
        <v>50</v>
      </c>
      <c r="D53" s="200">
        <f>'[2]11'!D55</f>
        <v>0</v>
      </c>
      <c r="E53" s="200">
        <f>'[2]11'!E55</f>
        <v>0</v>
      </c>
      <c r="F53" s="15">
        <f t="shared" si="6"/>
        <v>90</v>
      </c>
      <c r="G53" s="199">
        <f>'[2]11'!H55</f>
        <v>0</v>
      </c>
      <c r="H53" s="200">
        <f>'[2]11'!I55</f>
        <v>0</v>
      </c>
      <c r="I53" s="200">
        <f>'[2]11'!J55</f>
        <v>0</v>
      </c>
      <c r="J53" s="200">
        <f>'[2]11'!K55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'[2]11'!B56</f>
        <v>40</v>
      </c>
      <c r="C54" s="200">
        <f>'[2]11'!C56</f>
        <v>50</v>
      </c>
      <c r="D54" s="200">
        <f>'[2]11'!D56</f>
        <v>0</v>
      </c>
      <c r="E54" s="200">
        <f>'[2]11'!E56</f>
        <v>0</v>
      </c>
      <c r="F54" s="15">
        <f t="shared" si="6"/>
        <v>90</v>
      </c>
      <c r="G54" s="199">
        <f>'[2]11'!H56</f>
        <v>0</v>
      </c>
      <c r="H54" s="200">
        <f>'[2]11'!I56</f>
        <v>0</v>
      </c>
      <c r="I54" s="200">
        <f>'[2]11'!J56</f>
        <v>0</v>
      </c>
      <c r="J54" s="200">
        <f>'[2]11'!K56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'[2]11'!B57</f>
        <v>40</v>
      </c>
      <c r="C55" s="200">
        <f>'[2]11'!C57</f>
        <v>50</v>
      </c>
      <c r="D55" s="200">
        <f>'[2]11'!D57</f>
        <v>0</v>
      </c>
      <c r="E55" s="200">
        <f>'[2]11'!E57</f>
        <v>0</v>
      </c>
      <c r="F55" s="15">
        <f t="shared" si="6"/>
        <v>90</v>
      </c>
      <c r="G55" s="199">
        <f>'[2]11'!H57</f>
        <v>0</v>
      </c>
      <c r="H55" s="200">
        <f>'[2]11'!I57</f>
        <v>0</v>
      </c>
      <c r="I55" s="200">
        <f>'[2]11'!J57</f>
        <v>0</v>
      </c>
      <c r="J55" s="200">
        <f>'[2]11'!K57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'[2]11'!B58</f>
        <v>40</v>
      </c>
      <c r="C56" s="200">
        <f>'[2]11'!C58</f>
        <v>50</v>
      </c>
      <c r="D56" s="200">
        <f>'[2]11'!D58</f>
        <v>0</v>
      </c>
      <c r="E56" s="200">
        <f>'[2]11'!E58</f>
        <v>0</v>
      </c>
      <c r="F56" s="15">
        <f t="shared" si="6"/>
        <v>90</v>
      </c>
      <c r="G56" s="199">
        <f>'[2]11'!H58</f>
        <v>0</v>
      </c>
      <c r="H56" s="200">
        <f>'[2]11'!I58</f>
        <v>0</v>
      </c>
      <c r="I56" s="200">
        <f>'[2]11'!J58</f>
        <v>0</v>
      </c>
      <c r="J56" s="200">
        <f>'[2]11'!K58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'[2]11'!B59</f>
        <v>40</v>
      </c>
      <c r="C57" s="200">
        <f>'[2]11'!C59</f>
        <v>50</v>
      </c>
      <c r="D57" s="200">
        <f>'[2]11'!D59</f>
        <v>0</v>
      </c>
      <c r="E57" s="200">
        <f>'[2]11'!E59</f>
        <v>0</v>
      </c>
      <c r="F57" s="15">
        <f t="shared" si="6"/>
        <v>90</v>
      </c>
      <c r="G57" s="199">
        <f>'[2]11'!H59</f>
        <v>0</v>
      </c>
      <c r="H57" s="200">
        <f>'[2]11'!I59</f>
        <v>0</v>
      </c>
      <c r="I57" s="200">
        <f>'[2]11'!J59</f>
        <v>0</v>
      </c>
      <c r="J57" s="200">
        <f>'[2]11'!K59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'[2]11'!B60</f>
        <v>40</v>
      </c>
      <c r="C58" s="200">
        <f>'[2]11'!C60</f>
        <v>50</v>
      </c>
      <c r="D58" s="200">
        <f>'[2]11'!D60</f>
        <v>0</v>
      </c>
      <c r="E58" s="200">
        <f>'[2]11'!E60</f>
        <v>0</v>
      </c>
      <c r="F58" s="15">
        <f t="shared" si="6"/>
        <v>90</v>
      </c>
      <c r="G58" s="199">
        <f>'[2]11'!H60</f>
        <v>0</v>
      </c>
      <c r="H58" s="200">
        <f>'[2]11'!I60</f>
        <v>0</v>
      </c>
      <c r="I58" s="200">
        <f>'[2]11'!J60</f>
        <v>0</v>
      </c>
      <c r="J58" s="200">
        <f>'[2]11'!K60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'[2]11'!B61</f>
        <v>40</v>
      </c>
      <c r="C59" s="200">
        <f>'[2]11'!C61</f>
        <v>50</v>
      </c>
      <c r="D59" s="200">
        <f>'[2]11'!D61</f>
        <v>0</v>
      </c>
      <c r="E59" s="200">
        <f>'[2]11'!E61</f>
        <v>0</v>
      </c>
      <c r="F59" s="15">
        <f t="shared" si="6"/>
        <v>90</v>
      </c>
      <c r="G59" s="199">
        <f>'[2]11'!H61</f>
        <v>0</v>
      </c>
      <c r="H59" s="200">
        <f>'[2]11'!I61</f>
        <v>0</v>
      </c>
      <c r="I59" s="200">
        <f>'[2]11'!J61</f>
        <v>0</v>
      </c>
      <c r="J59" s="200">
        <f>'[2]11'!K61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'[2]11'!B62</f>
        <v>40</v>
      </c>
      <c r="C60" s="200">
        <f>'[2]11'!C62</f>
        <v>50</v>
      </c>
      <c r="D60" s="200">
        <f>'[2]11'!D62</f>
        <v>0</v>
      </c>
      <c r="E60" s="200">
        <f>'[2]11'!E62</f>
        <v>0</v>
      </c>
      <c r="F60" s="15">
        <f t="shared" si="6"/>
        <v>90</v>
      </c>
      <c r="G60" s="199">
        <f>'[2]11'!H62</f>
        <v>0</v>
      </c>
      <c r="H60" s="200">
        <f>'[2]11'!I62</f>
        <v>0</v>
      </c>
      <c r="I60" s="200">
        <f>'[2]11'!J62</f>
        <v>0</v>
      </c>
      <c r="J60" s="200">
        <f>'[2]11'!K62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'[2]11'!B63</f>
        <v>40</v>
      </c>
      <c r="C61" s="200">
        <f>'[2]11'!C63</f>
        <v>50</v>
      </c>
      <c r="D61" s="200">
        <f>'[2]11'!D63</f>
        <v>0</v>
      </c>
      <c r="E61" s="200">
        <f>'[2]11'!E63</f>
        <v>0</v>
      </c>
      <c r="F61" s="15">
        <f t="shared" si="6"/>
        <v>90</v>
      </c>
      <c r="G61" s="199">
        <f>'[2]11'!H63</f>
        <v>0</v>
      </c>
      <c r="H61" s="200">
        <f>'[2]11'!I63</f>
        <v>0</v>
      </c>
      <c r="I61" s="200">
        <f>'[2]11'!J63</f>
        <v>0</v>
      </c>
      <c r="J61" s="200">
        <f>'[2]11'!K63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'[2]11'!B64</f>
        <v>40</v>
      </c>
      <c r="C62" s="200">
        <f>'[2]11'!C64</f>
        <v>50</v>
      </c>
      <c r="D62" s="200">
        <f>'[2]11'!D64</f>
        <v>0</v>
      </c>
      <c r="E62" s="200">
        <f>'[2]11'!E64</f>
        <v>0</v>
      </c>
      <c r="F62" s="15">
        <f t="shared" si="6"/>
        <v>90</v>
      </c>
      <c r="G62" s="199">
        <f>'[2]11'!H64</f>
        <v>0</v>
      </c>
      <c r="H62" s="200">
        <f>'[2]11'!I64</f>
        <v>0</v>
      </c>
      <c r="I62" s="200">
        <f>'[2]11'!J64</f>
        <v>0</v>
      </c>
      <c r="J62" s="200">
        <f>'[2]11'!K64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'[2]11'!B65</f>
        <v>40</v>
      </c>
      <c r="C63" s="200">
        <f>'[2]11'!C65</f>
        <v>50</v>
      </c>
      <c r="D63" s="200">
        <f>'[2]11'!D65</f>
        <v>0</v>
      </c>
      <c r="E63" s="200">
        <f>'[2]11'!E65</f>
        <v>0</v>
      </c>
      <c r="F63" s="15">
        <f t="shared" si="6"/>
        <v>90</v>
      </c>
      <c r="G63" s="199">
        <f>'[2]11'!H65</f>
        <v>0</v>
      </c>
      <c r="H63" s="200">
        <f>'[2]11'!I65</f>
        <v>0</v>
      </c>
      <c r="I63" s="200">
        <f>'[2]11'!J65</f>
        <v>0</v>
      </c>
      <c r="J63" s="200">
        <f>'[2]11'!K65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'[2]11'!B66</f>
        <v>40</v>
      </c>
      <c r="C64" s="200">
        <f>'[2]11'!C66</f>
        <v>50</v>
      </c>
      <c r="D64" s="200">
        <f>'[2]11'!D66</f>
        <v>0</v>
      </c>
      <c r="E64" s="200">
        <f>'[2]11'!E66</f>
        <v>0</v>
      </c>
      <c r="F64" s="15">
        <f t="shared" si="6"/>
        <v>90</v>
      </c>
      <c r="G64" s="199">
        <f>'[2]11'!H66</f>
        <v>0</v>
      </c>
      <c r="H64" s="200">
        <f>'[2]11'!I66</f>
        <v>0</v>
      </c>
      <c r="I64" s="200">
        <f>'[2]11'!J66</f>
        <v>0</v>
      </c>
      <c r="J64" s="200">
        <f>'[2]11'!K66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'[2]11'!B67</f>
        <v>40</v>
      </c>
      <c r="C65" s="200">
        <f>'[2]11'!C67</f>
        <v>50</v>
      </c>
      <c r="D65" s="200">
        <f>'[2]11'!D67</f>
        <v>0</v>
      </c>
      <c r="E65" s="200">
        <f>'[2]11'!E67</f>
        <v>0</v>
      </c>
      <c r="F65" s="15">
        <f t="shared" si="6"/>
        <v>90</v>
      </c>
      <c r="G65" s="199">
        <f>'[2]11'!H67</f>
        <v>0</v>
      </c>
      <c r="H65" s="200">
        <f>'[2]11'!I67</f>
        <v>0</v>
      </c>
      <c r="I65" s="200">
        <f>'[2]11'!J67</f>
        <v>0</v>
      </c>
      <c r="J65" s="200">
        <f>'[2]11'!K67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'[2]11'!B68</f>
        <v>40</v>
      </c>
      <c r="C66" s="200">
        <f>'[2]11'!C68</f>
        <v>50</v>
      </c>
      <c r="D66" s="200">
        <f>'[2]11'!D68</f>
        <v>0</v>
      </c>
      <c r="E66" s="200">
        <f>'[2]11'!E68</f>
        <v>0</v>
      </c>
      <c r="F66" s="15">
        <f t="shared" si="6"/>
        <v>90</v>
      </c>
      <c r="G66" s="199">
        <f>'[2]11'!H68</f>
        <v>0</v>
      </c>
      <c r="H66" s="200">
        <f>'[2]11'!I68</f>
        <v>0</v>
      </c>
      <c r="I66" s="200">
        <f>'[2]11'!J68</f>
        <v>0</v>
      </c>
      <c r="J66" s="200">
        <f>'[2]11'!K68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'[2]11'!B69</f>
        <v>40</v>
      </c>
      <c r="C67" s="200">
        <f>'[2]11'!C69</f>
        <v>50</v>
      </c>
      <c r="D67" s="200">
        <f>'[2]11'!D69</f>
        <v>0</v>
      </c>
      <c r="E67" s="200">
        <f>'[2]11'!E69</f>
        <v>0</v>
      </c>
      <c r="F67" s="15">
        <f t="shared" si="6"/>
        <v>90</v>
      </c>
      <c r="G67" s="199">
        <f>'[2]11'!H69</f>
        <v>0</v>
      </c>
      <c r="H67" s="200">
        <f>'[2]11'!I69</f>
        <v>0</v>
      </c>
      <c r="I67" s="200">
        <f>'[2]11'!J69</f>
        <v>0</v>
      </c>
      <c r="J67" s="200">
        <f>'[2]11'!K69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'[2]11'!B70</f>
        <v>40</v>
      </c>
      <c r="C68" s="200">
        <f>'[2]11'!C70</f>
        <v>50</v>
      </c>
      <c r="D68" s="200">
        <f>'[2]11'!D70</f>
        <v>0</v>
      </c>
      <c r="E68" s="200">
        <f>'[2]11'!E70</f>
        <v>0</v>
      </c>
      <c r="F68" s="15">
        <f t="shared" si="6"/>
        <v>90</v>
      </c>
      <c r="G68" s="199">
        <f>'[2]11'!H70</f>
        <v>0</v>
      </c>
      <c r="H68" s="200">
        <f>'[2]11'!I70</f>
        <v>0</v>
      </c>
      <c r="I68" s="200">
        <f>'[2]11'!J70</f>
        <v>0</v>
      </c>
      <c r="J68" s="200">
        <f>'[2]11'!K70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'[2]11'!B71</f>
        <v>40</v>
      </c>
      <c r="C69" s="200">
        <f>'[2]11'!C71</f>
        <v>50</v>
      </c>
      <c r="D69" s="200">
        <f>'[2]11'!D71</f>
        <v>0</v>
      </c>
      <c r="E69" s="200">
        <f>'[2]11'!E71</f>
        <v>0</v>
      </c>
      <c r="F69" s="15">
        <f t="shared" ref="F69:F98" si="16">SUM(B69:E69)</f>
        <v>90</v>
      </c>
      <c r="G69" s="199">
        <f>'[2]11'!H71</f>
        <v>0</v>
      </c>
      <c r="H69" s="200">
        <f>'[2]11'!I71</f>
        <v>0</v>
      </c>
      <c r="I69" s="200">
        <f>'[2]11'!J71</f>
        <v>0</v>
      </c>
      <c r="J69" s="200">
        <f>'[2]11'!K71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'[2]11'!B72</f>
        <v>40</v>
      </c>
      <c r="C70" s="200">
        <f>'[2]11'!C72</f>
        <v>50</v>
      </c>
      <c r="D70" s="200">
        <f>'[2]11'!D72</f>
        <v>0</v>
      </c>
      <c r="E70" s="200">
        <f>'[2]11'!E72</f>
        <v>0</v>
      </c>
      <c r="F70" s="15">
        <f t="shared" si="16"/>
        <v>90</v>
      </c>
      <c r="G70" s="199">
        <f>'[2]11'!H72</f>
        <v>0</v>
      </c>
      <c r="H70" s="200">
        <f>'[2]11'!I72</f>
        <v>0</v>
      </c>
      <c r="I70" s="200">
        <f>'[2]11'!J72</f>
        <v>0</v>
      </c>
      <c r="J70" s="200">
        <f>'[2]11'!K72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'[2]11'!B73</f>
        <v>40</v>
      </c>
      <c r="C71" s="200">
        <f>'[2]11'!C73</f>
        <v>50</v>
      </c>
      <c r="D71" s="200">
        <f>'[2]11'!D73</f>
        <v>0</v>
      </c>
      <c r="E71" s="200">
        <f>'[2]11'!E73</f>
        <v>0</v>
      </c>
      <c r="F71" s="15">
        <f t="shared" si="16"/>
        <v>90</v>
      </c>
      <c r="G71" s="199">
        <f>'[2]11'!H73</f>
        <v>0</v>
      </c>
      <c r="H71" s="200">
        <f>'[2]11'!I73</f>
        <v>0</v>
      </c>
      <c r="I71" s="200">
        <f>'[2]11'!J73</f>
        <v>0</v>
      </c>
      <c r="J71" s="200">
        <f>'[2]11'!K73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'[2]11'!B74</f>
        <v>40</v>
      </c>
      <c r="C72" s="200">
        <f>'[2]11'!C74</f>
        <v>50</v>
      </c>
      <c r="D72" s="200">
        <f>'[2]11'!D74</f>
        <v>0</v>
      </c>
      <c r="E72" s="200">
        <f>'[2]11'!E74</f>
        <v>0</v>
      </c>
      <c r="F72" s="15">
        <f t="shared" si="16"/>
        <v>90</v>
      </c>
      <c r="G72" s="199">
        <f>'[2]11'!H74</f>
        <v>0</v>
      </c>
      <c r="H72" s="200">
        <f>'[2]11'!I74</f>
        <v>0</v>
      </c>
      <c r="I72" s="200">
        <f>'[2]11'!J74</f>
        <v>0</v>
      </c>
      <c r="J72" s="200">
        <f>'[2]11'!K74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'[2]11'!B75</f>
        <v>40</v>
      </c>
      <c r="C73" s="200">
        <f>'[2]11'!C75</f>
        <v>50</v>
      </c>
      <c r="D73" s="200">
        <f>'[2]11'!D75</f>
        <v>0</v>
      </c>
      <c r="E73" s="200">
        <f>'[2]11'!E75</f>
        <v>0</v>
      </c>
      <c r="F73" s="15">
        <f t="shared" si="16"/>
        <v>90</v>
      </c>
      <c r="G73" s="199">
        <f>'[2]11'!H75</f>
        <v>0</v>
      </c>
      <c r="H73" s="200">
        <f>'[2]11'!I75</f>
        <v>0</v>
      </c>
      <c r="I73" s="200">
        <f>'[2]11'!J75</f>
        <v>0</v>
      </c>
      <c r="J73" s="200">
        <f>'[2]11'!K75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'[2]11'!B76</f>
        <v>40</v>
      </c>
      <c r="C74" s="200">
        <f>'[2]11'!C76</f>
        <v>50</v>
      </c>
      <c r="D74" s="200">
        <f>'[2]11'!D76</f>
        <v>0</v>
      </c>
      <c r="E74" s="200">
        <f>'[2]11'!E76</f>
        <v>0</v>
      </c>
      <c r="F74" s="15">
        <f t="shared" si="16"/>
        <v>90</v>
      </c>
      <c r="G74" s="199">
        <f>'[2]11'!H76</f>
        <v>0</v>
      </c>
      <c r="H74" s="200">
        <f>'[2]11'!I76</f>
        <v>0</v>
      </c>
      <c r="I74" s="200">
        <f>'[2]11'!J76</f>
        <v>0</v>
      </c>
      <c r="J74" s="200">
        <f>'[2]11'!K76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'[2]11'!B77</f>
        <v>40</v>
      </c>
      <c r="C75" s="200">
        <f>'[2]11'!C77</f>
        <v>50</v>
      </c>
      <c r="D75" s="200">
        <f>'[2]11'!D77</f>
        <v>0</v>
      </c>
      <c r="E75" s="200">
        <f>'[2]11'!E77</f>
        <v>0</v>
      </c>
      <c r="F75" s="15">
        <f t="shared" si="16"/>
        <v>90</v>
      </c>
      <c r="G75" s="199">
        <f>'[2]11'!H77</f>
        <v>0</v>
      </c>
      <c r="H75" s="200">
        <f>'[2]11'!I77</f>
        <v>0</v>
      </c>
      <c r="I75" s="200">
        <f>'[2]11'!J77</f>
        <v>0</v>
      </c>
      <c r="J75" s="200">
        <f>'[2]11'!K77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'[2]11'!B78</f>
        <v>40</v>
      </c>
      <c r="C76" s="200">
        <f>'[2]11'!C78</f>
        <v>50</v>
      </c>
      <c r="D76" s="200">
        <f>'[2]11'!D78</f>
        <v>0</v>
      </c>
      <c r="E76" s="200">
        <f>'[2]11'!E78</f>
        <v>0</v>
      </c>
      <c r="F76" s="15">
        <f t="shared" si="16"/>
        <v>90</v>
      </c>
      <c r="G76" s="199">
        <f>'[2]11'!H78</f>
        <v>0</v>
      </c>
      <c r="H76" s="200">
        <f>'[2]11'!I78</f>
        <v>0</v>
      </c>
      <c r="I76" s="200">
        <f>'[2]11'!J78</f>
        <v>0</v>
      </c>
      <c r="J76" s="200">
        <f>'[2]11'!K78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'[2]11'!B79</f>
        <v>40</v>
      </c>
      <c r="C77" s="200">
        <f>'[2]11'!C79</f>
        <v>50</v>
      </c>
      <c r="D77" s="200">
        <f>'[2]11'!D79</f>
        <v>0</v>
      </c>
      <c r="E77" s="200">
        <f>'[2]11'!E79</f>
        <v>0</v>
      </c>
      <c r="F77" s="15">
        <f t="shared" si="16"/>
        <v>90</v>
      </c>
      <c r="G77" s="199">
        <f>'[2]11'!H79</f>
        <v>0</v>
      </c>
      <c r="H77" s="200">
        <f>'[2]11'!I79</f>
        <v>0</v>
      </c>
      <c r="I77" s="200">
        <f>'[2]11'!J79</f>
        <v>0</v>
      </c>
      <c r="J77" s="200">
        <f>'[2]11'!K79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'[2]11'!B80</f>
        <v>40</v>
      </c>
      <c r="C78" s="200">
        <f>'[2]11'!C80</f>
        <v>50</v>
      </c>
      <c r="D78" s="200">
        <f>'[2]11'!D80</f>
        <v>0</v>
      </c>
      <c r="E78" s="200">
        <f>'[2]11'!E80</f>
        <v>0</v>
      </c>
      <c r="F78" s="15">
        <f t="shared" si="16"/>
        <v>90</v>
      </c>
      <c r="G78" s="199">
        <f>'[2]11'!H80</f>
        <v>0</v>
      </c>
      <c r="H78" s="200">
        <f>'[2]11'!I80</f>
        <v>0</v>
      </c>
      <c r="I78" s="200">
        <f>'[2]11'!J80</f>
        <v>0</v>
      </c>
      <c r="J78" s="200">
        <f>'[2]11'!K80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'[2]11'!B81</f>
        <v>40</v>
      </c>
      <c r="C79" s="200">
        <f>'[2]11'!C81</f>
        <v>50</v>
      </c>
      <c r="D79" s="200">
        <f>'[2]11'!D81</f>
        <v>0</v>
      </c>
      <c r="E79" s="200">
        <f>'[2]11'!E81</f>
        <v>0</v>
      </c>
      <c r="F79" s="15">
        <f t="shared" si="16"/>
        <v>90</v>
      </c>
      <c r="G79" s="199">
        <f>'[2]11'!H81</f>
        <v>0</v>
      </c>
      <c r="H79" s="200">
        <f>'[2]11'!I81</f>
        <v>0</v>
      </c>
      <c r="I79" s="200">
        <f>'[2]11'!J81</f>
        <v>0</v>
      </c>
      <c r="J79" s="200">
        <f>'[2]11'!K81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'[2]11'!B82</f>
        <v>40</v>
      </c>
      <c r="C80" s="200">
        <f>'[2]11'!C82</f>
        <v>50</v>
      </c>
      <c r="D80" s="200">
        <f>'[2]11'!D82</f>
        <v>0</v>
      </c>
      <c r="E80" s="200">
        <f>'[2]11'!E82</f>
        <v>0</v>
      </c>
      <c r="F80" s="15">
        <f t="shared" si="16"/>
        <v>90</v>
      </c>
      <c r="G80" s="199">
        <f>'[2]11'!H82</f>
        <v>0</v>
      </c>
      <c r="H80" s="200">
        <f>'[2]11'!I82</f>
        <v>0</v>
      </c>
      <c r="I80" s="200">
        <f>'[2]11'!J82</f>
        <v>0</v>
      </c>
      <c r="J80" s="200">
        <f>'[2]11'!K82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'[2]11'!B83</f>
        <v>40</v>
      </c>
      <c r="C81" s="200">
        <f>'[2]11'!C83</f>
        <v>50</v>
      </c>
      <c r="D81" s="200">
        <f>'[2]11'!D83</f>
        <v>0</v>
      </c>
      <c r="E81" s="200">
        <f>'[2]11'!E83</f>
        <v>0</v>
      </c>
      <c r="F81" s="15">
        <f t="shared" si="16"/>
        <v>90</v>
      </c>
      <c r="G81" s="199">
        <f>'[2]11'!H83</f>
        <v>0</v>
      </c>
      <c r="H81" s="200">
        <f>'[2]11'!I83</f>
        <v>0</v>
      </c>
      <c r="I81" s="200">
        <f>'[2]11'!J83</f>
        <v>0</v>
      </c>
      <c r="J81" s="200">
        <f>'[2]11'!K83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'[2]11'!B84</f>
        <v>40</v>
      </c>
      <c r="C82" s="200">
        <f>'[2]11'!C84</f>
        <v>50</v>
      </c>
      <c r="D82" s="200">
        <f>'[2]11'!D84</f>
        <v>0</v>
      </c>
      <c r="E82" s="200">
        <f>'[2]11'!E84</f>
        <v>0</v>
      </c>
      <c r="F82" s="15">
        <f t="shared" si="16"/>
        <v>90</v>
      </c>
      <c r="G82" s="199">
        <f>'[2]11'!H84</f>
        <v>0</v>
      </c>
      <c r="H82" s="200">
        <f>'[2]11'!I84</f>
        <v>0</v>
      </c>
      <c r="I82" s="200">
        <f>'[2]11'!J84</f>
        <v>0</v>
      </c>
      <c r="J82" s="200">
        <f>'[2]11'!K84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'[2]11'!B85</f>
        <v>40</v>
      </c>
      <c r="C83" s="200">
        <f>'[2]11'!C85</f>
        <v>50</v>
      </c>
      <c r="D83" s="200">
        <f>'[2]11'!D85</f>
        <v>0</v>
      </c>
      <c r="E83" s="200">
        <f>'[2]11'!E85</f>
        <v>0</v>
      </c>
      <c r="F83" s="15">
        <f t="shared" si="16"/>
        <v>90</v>
      </c>
      <c r="G83" s="199">
        <f>'[2]11'!H85</f>
        <v>0</v>
      </c>
      <c r="H83" s="200">
        <f>'[2]11'!I85</f>
        <v>0</v>
      </c>
      <c r="I83" s="200">
        <f>'[2]11'!J85</f>
        <v>0</v>
      </c>
      <c r="J83" s="200">
        <f>'[2]11'!K85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'[2]11'!B86</f>
        <v>40</v>
      </c>
      <c r="C84" s="200">
        <f>'[2]11'!C86</f>
        <v>50</v>
      </c>
      <c r="D84" s="200">
        <f>'[2]11'!D86</f>
        <v>0</v>
      </c>
      <c r="E84" s="200">
        <f>'[2]11'!E86</f>
        <v>0</v>
      </c>
      <c r="F84" s="15">
        <f t="shared" si="16"/>
        <v>90</v>
      </c>
      <c r="G84" s="199">
        <f>'[2]11'!H86</f>
        <v>0</v>
      </c>
      <c r="H84" s="200">
        <f>'[2]11'!I86</f>
        <v>0</v>
      </c>
      <c r="I84" s="200">
        <f>'[2]11'!J86</f>
        <v>0</v>
      </c>
      <c r="J84" s="200">
        <f>'[2]11'!K86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'[2]11'!B87</f>
        <v>40</v>
      </c>
      <c r="C85" s="200">
        <f>'[2]11'!C87</f>
        <v>50</v>
      </c>
      <c r="D85" s="200">
        <f>'[2]11'!D87</f>
        <v>0</v>
      </c>
      <c r="E85" s="200">
        <f>'[2]11'!E87</f>
        <v>0</v>
      </c>
      <c r="F85" s="15">
        <f t="shared" si="16"/>
        <v>90</v>
      </c>
      <c r="G85" s="199">
        <f>'[2]11'!H87</f>
        <v>0</v>
      </c>
      <c r="H85" s="200">
        <f>'[2]11'!I87</f>
        <v>0</v>
      </c>
      <c r="I85" s="200">
        <f>'[2]11'!J87</f>
        <v>0</v>
      </c>
      <c r="J85" s="200">
        <f>'[2]11'!K87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'[2]11'!B88</f>
        <v>40</v>
      </c>
      <c r="C86" s="200">
        <f>'[2]11'!C88</f>
        <v>50</v>
      </c>
      <c r="D86" s="200">
        <f>'[2]11'!D88</f>
        <v>0</v>
      </c>
      <c r="E86" s="200">
        <f>'[2]11'!E88</f>
        <v>0</v>
      </c>
      <c r="F86" s="15">
        <f t="shared" si="16"/>
        <v>90</v>
      </c>
      <c r="G86" s="199">
        <f>'[2]11'!H88</f>
        <v>0</v>
      </c>
      <c r="H86" s="200">
        <f>'[2]11'!I88</f>
        <v>0</v>
      </c>
      <c r="I86" s="200">
        <f>'[2]11'!J88</f>
        <v>0</v>
      </c>
      <c r="J86" s="200">
        <f>'[2]11'!K88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'[2]11'!B89</f>
        <v>40</v>
      </c>
      <c r="C87" s="200">
        <f>'[2]11'!C89</f>
        <v>50</v>
      </c>
      <c r="D87" s="200">
        <f>'[2]11'!D89</f>
        <v>0</v>
      </c>
      <c r="E87" s="200">
        <f>'[2]11'!E89</f>
        <v>0</v>
      </c>
      <c r="F87" s="15">
        <f t="shared" si="16"/>
        <v>90</v>
      </c>
      <c r="G87" s="199">
        <f>'[2]11'!H89</f>
        <v>0</v>
      </c>
      <c r="H87" s="200">
        <f>'[2]11'!I89</f>
        <v>0</v>
      </c>
      <c r="I87" s="200">
        <f>'[2]11'!J89</f>
        <v>0</v>
      </c>
      <c r="J87" s="200">
        <f>'[2]11'!K89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'[2]11'!B90</f>
        <v>40</v>
      </c>
      <c r="C88" s="200">
        <f>'[2]11'!C90</f>
        <v>50</v>
      </c>
      <c r="D88" s="200">
        <f>'[2]11'!D90</f>
        <v>0</v>
      </c>
      <c r="E88" s="200">
        <f>'[2]11'!E90</f>
        <v>0</v>
      </c>
      <c r="F88" s="15">
        <f t="shared" si="16"/>
        <v>90</v>
      </c>
      <c r="G88" s="199">
        <f>'[2]11'!H90</f>
        <v>0</v>
      </c>
      <c r="H88" s="200">
        <f>'[2]11'!I90</f>
        <v>0</v>
      </c>
      <c r="I88" s="200">
        <f>'[2]11'!J90</f>
        <v>0</v>
      </c>
      <c r="J88" s="200">
        <f>'[2]11'!K90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'[2]11'!B91</f>
        <v>40</v>
      </c>
      <c r="C89" s="200">
        <f>'[2]11'!C91</f>
        <v>50</v>
      </c>
      <c r="D89" s="200">
        <f>'[2]11'!D91</f>
        <v>0</v>
      </c>
      <c r="E89" s="200">
        <f>'[2]11'!E91</f>
        <v>0</v>
      </c>
      <c r="F89" s="15">
        <f t="shared" si="16"/>
        <v>90</v>
      </c>
      <c r="G89" s="199">
        <f>'[2]11'!H91</f>
        <v>0</v>
      </c>
      <c r="H89" s="200">
        <f>'[2]11'!I91</f>
        <v>0</v>
      </c>
      <c r="I89" s="200">
        <f>'[2]11'!J91</f>
        <v>0</v>
      </c>
      <c r="J89" s="200">
        <f>'[2]11'!K91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'[2]11'!B92</f>
        <v>40</v>
      </c>
      <c r="C90" s="200">
        <f>'[2]11'!C92</f>
        <v>50</v>
      </c>
      <c r="D90" s="200">
        <f>'[2]11'!D92</f>
        <v>0</v>
      </c>
      <c r="E90" s="200">
        <f>'[2]11'!E92</f>
        <v>0</v>
      </c>
      <c r="F90" s="15">
        <f t="shared" si="16"/>
        <v>90</v>
      </c>
      <c r="G90" s="199">
        <f>'[2]11'!H92</f>
        <v>0</v>
      </c>
      <c r="H90" s="200">
        <f>'[2]11'!I92</f>
        <v>0</v>
      </c>
      <c r="I90" s="200">
        <f>'[2]11'!J92</f>
        <v>0</v>
      </c>
      <c r="J90" s="200">
        <f>'[2]11'!K92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'[2]11'!B93</f>
        <v>40</v>
      </c>
      <c r="C91" s="200">
        <f>'[2]11'!C93</f>
        <v>50</v>
      </c>
      <c r="D91" s="200">
        <f>'[2]11'!D93</f>
        <v>0</v>
      </c>
      <c r="E91" s="200">
        <f>'[2]11'!E93</f>
        <v>0</v>
      </c>
      <c r="F91" s="15">
        <f t="shared" si="16"/>
        <v>90</v>
      </c>
      <c r="G91" s="199">
        <f>'[2]11'!H93</f>
        <v>0</v>
      </c>
      <c r="H91" s="200">
        <f>'[2]11'!I93</f>
        <v>0</v>
      </c>
      <c r="I91" s="200">
        <f>'[2]11'!J93</f>
        <v>0</v>
      </c>
      <c r="J91" s="200">
        <f>'[2]11'!K93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'[2]11'!B94</f>
        <v>40</v>
      </c>
      <c r="C92" s="200">
        <f>'[2]11'!C94</f>
        <v>50</v>
      </c>
      <c r="D92" s="200">
        <f>'[2]11'!D94</f>
        <v>0</v>
      </c>
      <c r="E92" s="200">
        <f>'[2]11'!E94</f>
        <v>0</v>
      </c>
      <c r="F92" s="15">
        <f t="shared" si="16"/>
        <v>90</v>
      </c>
      <c r="G92" s="199">
        <f>'[2]11'!H94</f>
        <v>0</v>
      </c>
      <c r="H92" s="200">
        <f>'[2]11'!I94</f>
        <v>0</v>
      </c>
      <c r="I92" s="200">
        <f>'[2]11'!J94</f>
        <v>0</v>
      </c>
      <c r="J92" s="200">
        <f>'[2]11'!K94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'[2]11'!B95</f>
        <v>40</v>
      </c>
      <c r="C93" s="200">
        <f>'[2]11'!C95</f>
        <v>50</v>
      </c>
      <c r="D93" s="200">
        <f>'[2]11'!D95</f>
        <v>0</v>
      </c>
      <c r="E93" s="200">
        <f>'[2]11'!E95</f>
        <v>0</v>
      </c>
      <c r="F93" s="15">
        <f t="shared" si="16"/>
        <v>90</v>
      </c>
      <c r="G93" s="199">
        <f>'[2]11'!H95</f>
        <v>0</v>
      </c>
      <c r="H93" s="200">
        <f>'[2]11'!I95</f>
        <v>0</v>
      </c>
      <c r="I93" s="200">
        <f>'[2]11'!J95</f>
        <v>0</v>
      </c>
      <c r="J93" s="200">
        <f>'[2]11'!K95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'[2]11'!B96</f>
        <v>40</v>
      </c>
      <c r="C94" s="200">
        <f>'[2]11'!C96</f>
        <v>50</v>
      </c>
      <c r="D94" s="200">
        <f>'[2]11'!D96</f>
        <v>0</v>
      </c>
      <c r="E94" s="200">
        <f>'[2]11'!E96</f>
        <v>0</v>
      </c>
      <c r="F94" s="15">
        <f t="shared" si="16"/>
        <v>90</v>
      </c>
      <c r="G94" s="199">
        <f>'[2]11'!H96</f>
        <v>0</v>
      </c>
      <c r="H94" s="200">
        <f>'[2]11'!I96</f>
        <v>0</v>
      </c>
      <c r="I94" s="200">
        <f>'[2]11'!J96</f>
        <v>0</v>
      </c>
      <c r="J94" s="200">
        <f>'[2]11'!K96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'[2]11'!B97</f>
        <v>40</v>
      </c>
      <c r="C95" s="200">
        <f>'[2]11'!C97</f>
        <v>50</v>
      </c>
      <c r="D95" s="200">
        <f>'[2]11'!D97</f>
        <v>0</v>
      </c>
      <c r="E95" s="200">
        <f>'[2]11'!E97</f>
        <v>0</v>
      </c>
      <c r="F95" s="15">
        <f t="shared" si="16"/>
        <v>90</v>
      </c>
      <c r="G95" s="199">
        <f>'[2]11'!H97</f>
        <v>0</v>
      </c>
      <c r="H95" s="200">
        <f>'[2]11'!I97</f>
        <v>0</v>
      </c>
      <c r="I95" s="200">
        <f>'[2]11'!J97</f>
        <v>0</v>
      </c>
      <c r="J95" s="200">
        <f>'[2]11'!K97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'[2]11'!B98</f>
        <v>40</v>
      </c>
      <c r="C96" s="200">
        <f>'[2]11'!C98</f>
        <v>50</v>
      </c>
      <c r="D96" s="200">
        <f>'[2]11'!D98</f>
        <v>0</v>
      </c>
      <c r="E96" s="200">
        <f>'[2]11'!E98</f>
        <v>0</v>
      </c>
      <c r="F96" s="15">
        <f t="shared" si="16"/>
        <v>90</v>
      </c>
      <c r="G96" s="199">
        <f>'[2]11'!H98</f>
        <v>0</v>
      </c>
      <c r="H96" s="200">
        <f>'[2]11'!I98</f>
        <v>0</v>
      </c>
      <c r="I96" s="200">
        <f>'[2]11'!J98</f>
        <v>0</v>
      </c>
      <c r="J96" s="200">
        <f>'[2]11'!K98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'[2]11'!B99</f>
        <v>40</v>
      </c>
      <c r="C97" s="200">
        <f>'[2]11'!C99</f>
        <v>50</v>
      </c>
      <c r="D97" s="200">
        <f>'[2]11'!D99</f>
        <v>0</v>
      </c>
      <c r="E97" s="200">
        <f>'[2]11'!E99</f>
        <v>0</v>
      </c>
      <c r="F97" s="15">
        <f t="shared" si="16"/>
        <v>90</v>
      </c>
      <c r="G97" s="199">
        <f>'[2]11'!H99</f>
        <v>0</v>
      </c>
      <c r="H97" s="200">
        <f>'[2]11'!I99</f>
        <v>0</v>
      </c>
      <c r="I97" s="200">
        <f>'[2]11'!J99</f>
        <v>0</v>
      </c>
      <c r="J97" s="200">
        <f>'[2]11'!K99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'[2]11'!B100</f>
        <v>40</v>
      </c>
      <c r="C98" s="200">
        <f>'[2]11'!C100</f>
        <v>50</v>
      </c>
      <c r="D98" s="200">
        <f>'[2]11'!D100</f>
        <v>0</v>
      </c>
      <c r="E98" s="200">
        <f>'[2]11'!E100</f>
        <v>0</v>
      </c>
      <c r="F98" s="15">
        <f t="shared" si="16"/>
        <v>90</v>
      </c>
      <c r="G98" s="199">
        <f>'[2]11'!H100</f>
        <v>0</v>
      </c>
      <c r="H98" s="200">
        <f>'[2]11'!I100</f>
        <v>0</v>
      </c>
      <c r="I98" s="200">
        <f>'[2]11'!J100</f>
        <v>0</v>
      </c>
      <c r="J98" s="200">
        <f>'[2]11'!K100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1000</v>
      </c>
      <c r="G3" s="16">
        <f>'[3]11'!G5</f>
        <v>0</v>
      </c>
      <c r="H3" s="17">
        <f>SUM(B3:G3)</f>
        <v>1320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23.33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23.33</v>
      </c>
      <c r="AE3" s="8">
        <f>BD3</f>
        <v>23.33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23.33</v>
      </c>
      <c r="AL3" s="8">
        <f t="shared" ref="AL3:AQ18" si="3">Q3-X3-AE3</f>
        <v>223.34000000000003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223.34000000000003</v>
      </c>
      <c r="AT3" s="8">
        <v>22.49</v>
      </c>
      <c r="AU3" s="8">
        <v>22.49</v>
      </c>
      <c r="AW3" s="203">
        <v>23.33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23.33</v>
      </c>
      <c r="BD3" s="203">
        <v>23.33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23.33</v>
      </c>
      <c r="BL3" s="8">
        <f>AT3</f>
        <v>22.49</v>
      </c>
      <c r="BM3" s="8">
        <f>AU3</f>
        <v>22.49</v>
      </c>
      <c r="BN3" s="8">
        <f>BC3</f>
        <v>23.33</v>
      </c>
      <c r="BO3" s="8">
        <f>BJ3</f>
        <v>23.33</v>
      </c>
      <c r="BP3" s="139">
        <f>BL3-BN3</f>
        <v>-0.83999999999999986</v>
      </c>
      <c r="BQ3" s="139">
        <f>BM3-BO3</f>
        <v>-0.83999999999999986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1000</v>
      </c>
      <c r="G4" s="16">
        <f>'[3]11'!G6</f>
        <v>0</v>
      </c>
      <c r="H4" s="17">
        <f>SUM(B4:G4)</f>
        <v>1320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23.33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23.33</v>
      </c>
      <c r="AE4" s="8">
        <f t="shared" ref="AE4:AE67" si="11">BD4</f>
        <v>23.33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23.33</v>
      </c>
      <c r="AL4" s="8">
        <f t="shared" si="3"/>
        <v>223.34000000000003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223.34000000000003</v>
      </c>
      <c r="AT4" s="8">
        <v>22.49</v>
      </c>
      <c r="AU4" s="8">
        <v>22.49</v>
      </c>
      <c r="AW4" s="203">
        <v>23.33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23.33</v>
      </c>
      <c r="BD4" s="203">
        <v>23.33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23.33</v>
      </c>
      <c r="BL4" s="8">
        <f t="shared" ref="BL4:BL67" si="21">AT4</f>
        <v>22.49</v>
      </c>
      <c r="BM4" s="8">
        <f t="shared" ref="BM4:BM67" si="22">AU4</f>
        <v>22.49</v>
      </c>
      <c r="BN4" s="8">
        <f t="shared" ref="BN4:BN67" si="23">BC4</f>
        <v>23.33</v>
      </c>
      <c r="BO4" s="8">
        <f t="shared" ref="BO4:BO67" si="24">BJ4</f>
        <v>23.33</v>
      </c>
      <c r="BP4" s="139">
        <f t="shared" ref="BP4:BP67" si="25">BL4-BN4</f>
        <v>-0.83999999999999986</v>
      </c>
      <c r="BQ4" s="139">
        <f t="shared" ref="BQ4:BQ67" si="26">BM4-BO4</f>
        <v>-0.83999999999999986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1000</v>
      </c>
      <c r="G5" s="16">
        <f>'[3]11'!G7</f>
        <v>0</v>
      </c>
      <c r="H5" s="17">
        <f t="shared" ref="H5:H68" si="27">SUM(B5:G5)</f>
        <v>1320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</v>
      </c>
      <c r="AU5" s="8">
        <v>25.5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</v>
      </c>
      <c r="BM5" s="8">
        <f t="shared" si="22"/>
        <v>25.5</v>
      </c>
      <c r="BN5" s="8">
        <f t="shared" si="23"/>
        <v>26.44</v>
      </c>
      <c r="BO5" s="8">
        <f t="shared" si="24"/>
        <v>26.44</v>
      </c>
      <c r="BP5" s="139">
        <f t="shared" si="25"/>
        <v>-0.94000000000000128</v>
      </c>
      <c r="BQ5" s="139">
        <f t="shared" si="26"/>
        <v>-0.94000000000000128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1000</v>
      </c>
      <c r="G6" s="16">
        <f>'[3]11'!G8</f>
        <v>0</v>
      </c>
      <c r="H6" s="17">
        <f t="shared" si="27"/>
        <v>1320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</v>
      </c>
      <c r="AU6" s="8">
        <v>25.5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</v>
      </c>
      <c r="BM6" s="8">
        <f t="shared" si="22"/>
        <v>25.5</v>
      </c>
      <c r="BN6" s="8">
        <f t="shared" si="23"/>
        <v>26.44</v>
      </c>
      <c r="BO6" s="8">
        <f t="shared" si="24"/>
        <v>26.44</v>
      </c>
      <c r="BP6" s="139">
        <f t="shared" si="25"/>
        <v>-0.94000000000000128</v>
      </c>
      <c r="BQ6" s="139">
        <f t="shared" si="26"/>
        <v>-0.94000000000000128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1000</v>
      </c>
      <c r="G7" s="16">
        <f>'[3]11'!G9</f>
        <v>0</v>
      </c>
      <c r="H7" s="17">
        <f t="shared" si="27"/>
        <v>1320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</v>
      </c>
      <c r="AU7" s="8">
        <v>25.5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</v>
      </c>
      <c r="BM7" s="8">
        <f t="shared" si="22"/>
        <v>25.5</v>
      </c>
      <c r="BN7" s="8">
        <f t="shared" si="23"/>
        <v>26.44</v>
      </c>
      <c r="BO7" s="8">
        <f t="shared" si="24"/>
        <v>26.44</v>
      </c>
      <c r="BP7" s="139">
        <f t="shared" si="25"/>
        <v>-0.94000000000000128</v>
      </c>
      <c r="BQ7" s="139">
        <f t="shared" si="26"/>
        <v>-0.94000000000000128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1000</v>
      </c>
      <c r="G8" s="16">
        <f>'[3]11'!G10</f>
        <v>0</v>
      </c>
      <c r="H8" s="17">
        <f t="shared" si="27"/>
        <v>1320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</v>
      </c>
      <c r="AU8" s="8">
        <v>25.5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</v>
      </c>
      <c r="BM8" s="8">
        <f t="shared" si="22"/>
        <v>25.5</v>
      </c>
      <c r="BN8" s="8">
        <f t="shared" si="23"/>
        <v>26.44</v>
      </c>
      <c r="BO8" s="8">
        <f t="shared" si="24"/>
        <v>26.44</v>
      </c>
      <c r="BP8" s="139">
        <f t="shared" si="25"/>
        <v>-0.94000000000000128</v>
      </c>
      <c r="BQ8" s="139">
        <f t="shared" si="26"/>
        <v>-0.94000000000000128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1000</v>
      </c>
      <c r="G9" s="16">
        <f>'[3]11'!G11</f>
        <v>0</v>
      </c>
      <c r="H9" s="17">
        <f t="shared" si="27"/>
        <v>1320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</v>
      </c>
      <c r="AU9" s="8">
        <v>25.5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</v>
      </c>
      <c r="BM9" s="8">
        <f t="shared" si="22"/>
        <v>25.5</v>
      </c>
      <c r="BN9" s="8">
        <f t="shared" si="23"/>
        <v>26.44</v>
      </c>
      <c r="BO9" s="8">
        <f t="shared" si="24"/>
        <v>26.44</v>
      </c>
      <c r="BP9" s="139">
        <f t="shared" si="25"/>
        <v>-0.94000000000000128</v>
      </c>
      <c r="BQ9" s="139">
        <f t="shared" si="26"/>
        <v>-0.94000000000000128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1000</v>
      </c>
      <c r="G10" s="16">
        <f>'[3]11'!G12</f>
        <v>0</v>
      </c>
      <c r="H10" s="17">
        <f t="shared" si="27"/>
        <v>1320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</v>
      </c>
      <c r="AU10" s="8">
        <v>25.5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</v>
      </c>
      <c r="BM10" s="8">
        <f t="shared" si="22"/>
        <v>25.5</v>
      </c>
      <c r="BN10" s="8">
        <f t="shared" si="23"/>
        <v>26.44</v>
      </c>
      <c r="BO10" s="8">
        <f t="shared" si="24"/>
        <v>26.44</v>
      </c>
      <c r="BP10" s="139">
        <f t="shared" si="25"/>
        <v>-0.94000000000000128</v>
      </c>
      <c r="BQ10" s="139">
        <f t="shared" si="26"/>
        <v>-0.94000000000000128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1000</v>
      </c>
      <c r="G11" s="16">
        <f>'[3]11'!G13</f>
        <v>0</v>
      </c>
      <c r="H11" s="17">
        <f t="shared" si="27"/>
        <v>1320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</v>
      </c>
      <c r="AU11" s="8">
        <v>25.5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</v>
      </c>
      <c r="BM11" s="8">
        <f t="shared" si="22"/>
        <v>25.5</v>
      </c>
      <c r="BN11" s="8">
        <f t="shared" si="23"/>
        <v>26.44</v>
      </c>
      <c r="BO11" s="8">
        <f t="shared" si="24"/>
        <v>26.44</v>
      </c>
      <c r="BP11" s="139">
        <f t="shared" si="25"/>
        <v>-0.94000000000000128</v>
      </c>
      <c r="BQ11" s="139">
        <f t="shared" si="26"/>
        <v>-0.94000000000000128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1000</v>
      </c>
      <c r="G12" s="16">
        <f>'[3]11'!G14</f>
        <v>0</v>
      </c>
      <c r="H12" s="17">
        <f t="shared" si="27"/>
        <v>1320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</v>
      </c>
      <c r="AU12" s="8">
        <v>25.5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</v>
      </c>
      <c r="BM12" s="8">
        <f t="shared" si="22"/>
        <v>25.5</v>
      </c>
      <c r="BN12" s="8">
        <f t="shared" si="23"/>
        <v>26.44</v>
      </c>
      <c r="BO12" s="8">
        <f t="shared" si="24"/>
        <v>26.44</v>
      </c>
      <c r="BP12" s="139">
        <f t="shared" si="25"/>
        <v>-0.94000000000000128</v>
      </c>
      <c r="BQ12" s="139">
        <f t="shared" si="26"/>
        <v>-0.94000000000000128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1000</v>
      </c>
      <c r="G13" s="16">
        <f>'[3]11'!G15</f>
        <v>0</v>
      </c>
      <c r="H13" s="17">
        <f t="shared" si="27"/>
        <v>1320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</v>
      </c>
      <c r="AU13" s="8">
        <v>25.5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</v>
      </c>
      <c r="BM13" s="8">
        <f t="shared" si="22"/>
        <v>25.5</v>
      </c>
      <c r="BN13" s="8">
        <f t="shared" si="23"/>
        <v>26.44</v>
      </c>
      <c r="BO13" s="8">
        <f t="shared" si="24"/>
        <v>26.44</v>
      </c>
      <c r="BP13" s="139">
        <f t="shared" si="25"/>
        <v>-0.94000000000000128</v>
      </c>
      <c r="BQ13" s="139">
        <f t="shared" si="26"/>
        <v>-0.94000000000000128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1000</v>
      </c>
      <c r="G14" s="16">
        <f>'[3]11'!G16</f>
        <v>0</v>
      </c>
      <c r="H14" s="17">
        <f t="shared" si="27"/>
        <v>1320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</v>
      </c>
      <c r="AU14" s="8">
        <v>25.5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</v>
      </c>
      <c r="BM14" s="8">
        <f t="shared" si="22"/>
        <v>25.5</v>
      </c>
      <c r="BN14" s="8">
        <f t="shared" si="23"/>
        <v>26.44</v>
      </c>
      <c r="BO14" s="8">
        <f t="shared" si="24"/>
        <v>26.44</v>
      </c>
      <c r="BP14" s="139">
        <f t="shared" si="25"/>
        <v>-0.94000000000000128</v>
      </c>
      <c r="BQ14" s="139">
        <f t="shared" si="26"/>
        <v>-0.94000000000000128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1000</v>
      </c>
      <c r="G15" s="16">
        <f>'[3]11'!G17</f>
        <v>0</v>
      </c>
      <c r="H15" s="17">
        <f t="shared" si="27"/>
        <v>1320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</v>
      </c>
      <c r="AU15" s="8">
        <v>25.5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</v>
      </c>
      <c r="BM15" s="8">
        <f t="shared" si="22"/>
        <v>25.5</v>
      </c>
      <c r="BN15" s="8">
        <f t="shared" si="23"/>
        <v>26.44</v>
      </c>
      <c r="BO15" s="8">
        <f t="shared" si="24"/>
        <v>26.44</v>
      </c>
      <c r="BP15" s="139">
        <f t="shared" si="25"/>
        <v>-0.94000000000000128</v>
      </c>
      <c r="BQ15" s="139">
        <f t="shared" si="26"/>
        <v>-0.94000000000000128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1000</v>
      </c>
      <c r="G16" s="16">
        <f>'[3]11'!G18</f>
        <v>0</v>
      </c>
      <c r="H16" s="17">
        <f t="shared" si="27"/>
        <v>1320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</v>
      </c>
      <c r="AU16" s="8">
        <v>25.5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</v>
      </c>
      <c r="BM16" s="8">
        <f t="shared" si="22"/>
        <v>25.5</v>
      </c>
      <c r="BN16" s="8">
        <f t="shared" si="23"/>
        <v>26.44</v>
      </c>
      <c r="BO16" s="8">
        <f t="shared" si="24"/>
        <v>26.44</v>
      </c>
      <c r="BP16" s="139">
        <f t="shared" si="25"/>
        <v>-0.94000000000000128</v>
      </c>
      <c r="BQ16" s="139">
        <f t="shared" si="26"/>
        <v>-0.94000000000000128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1000</v>
      </c>
      <c r="G17" s="16">
        <f>'[3]11'!G19</f>
        <v>0</v>
      </c>
      <c r="H17" s="17">
        <f t="shared" si="27"/>
        <v>1320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</v>
      </c>
      <c r="AU17" s="8">
        <v>25.5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</v>
      </c>
      <c r="BM17" s="8">
        <f t="shared" si="22"/>
        <v>25.5</v>
      </c>
      <c r="BN17" s="8">
        <f t="shared" si="23"/>
        <v>26.44</v>
      </c>
      <c r="BO17" s="8">
        <f t="shared" si="24"/>
        <v>26.44</v>
      </c>
      <c r="BP17" s="139">
        <f t="shared" si="25"/>
        <v>-0.94000000000000128</v>
      </c>
      <c r="BQ17" s="139">
        <f t="shared" si="26"/>
        <v>-0.94000000000000128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1000</v>
      </c>
      <c r="G18" s="16">
        <f>'[3]11'!G20</f>
        <v>0</v>
      </c>
      <c r="H18" s="17">
        <f t="shared" si="27"/>
        <v>1320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</v>
      </c>
      <c r="AU18" s="8">
        <v>25.5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</v>
      </c>
      <c r="BM18" s="8">
        <f t="shared" si="22"/>
        <v>25.5</v>
      </c>
      <c r="BN18" s="8">
        <f t="shared" si="23"/>
        <v>26.44</v>
      </c>
      <c r="BO18" s="8">
        <f t="shared" si="24"/>
        <v>26.44</v>
      </c>
      <c r="BP18" s="139">
        <f t="shared" si="25"/>
        <v>-0.94000000000000128</v>
      </c>
      <c r="BQ18" s="139">
        <f t="shared" si="26"/>
        <v>-0.94000000000000128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1000</v>
      </c>
      <c r="G19" s="16">
        <f>'[3]11'!G21</f>
        <v>0</v>
      </c>
      <c r="H19" s="17">
        <f t="shared" si="27"/>
        <v>1320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</v>
      </c>
      <c r="AU19" s="8">
        <v>25.5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</v>
      </c>
      <c r="BM19" s="8">
        <f t="shared" si="22"/>
        <v>25.5</v>
      </c>
      <c r="BN19" s="8">
        <f t="shared" si="23"/>
        <v>26.44</v>
      </c>
      <c r="BO19" s="8">
        <f t="shared" si="24"/>
        <v>26.44</v>
      </c>
      <c r="BP19" s="139">
        <f t="shared" si="25"/>
        <v>-0.94000000000000128</v>
      </c>
      <c r="BQ19" s="139">
        <f t="shared" si="26"/>
        <v>-0.94000000000000128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1000</v>
      </c>
      <c r="G20" s="16">
        <f>'[3]11'!G22</f>
        <v>0</v>
      </c>
      <c r="H20" s="17">
        <f t="shared" si="27"/>
        <v>1320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</v>
      </c>
      <c r="AU20" s="8">
        <v>25.5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</v>
      </c>
      <c r="BM20" s="8">
        <f t="shared" si="22"/>
        <v>25.5</v>
      </c>
      <c r="BN20" s="8">
        <f t="shared" si="23"/>
        <v>26.44</v>
      </c>
      <c r="BO20" s="8">
        <f t="shared" si="24"/>
        <v>26.44</v>
      </c>
      <c r="BP20" s="139">
        <f t="shared" si="25"/>
        <v>-0.94000000000000128</v>
      </c>
      <c r="BQ20" s="139">
        <f t="shared" si="26"/>
        <v>-0.94000000000000128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1000</v>
      </c>
      <c r="G21" s="16">
        <f>'[3]11'!G23</f>
        <v>0</v>
      </c>
      <c r="H21" s="17">
        <f t="shared" si="27"/>
        <v>1320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</v>
      </c>
      <c r="AU21" s="8">
        <v>25.5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</v>
      </c>
      <c r="BM21" s="8">
        <f t="shared" si="22"/>
        <v>25.5</v>
      </c>
      <c r="BN21" s="8">
        <f t="shared" si="23"/>
        <v>26.44</v>
      </c>
      <c r="BO21" s="8">
        <f t="shared" si="24"/>
        <v>26.44</v>
      </c>
      <c r="BP21" s="139">
        <f t="shared" si="25"/>
        <v>-0.94000000000000128</v>
      </c>
      <c r="BQ21" s="139">
        <f t="shared" si="26"/>
        <v>-0.94000000000000128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1000</v>
      </c>
      <c r="G22" s="16">
        <f>'[3]11'!G24</f>
        <v>0</v>
      </c>
      <c r="H22" s="17">
        <f t="shared" si="27"/>
        <v>1320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</v>
      </c>
      <c r="AU22" s="8">
        <v>25.5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</v>
      </c>
      <c r="BM22" s="8">
        <f t="shared" si="22"/>
        <v>25.5</v>
      </c>
      <c r="BN22" s="8">
        <f t="shared" si="23"/>
        <v>26.44</v>
      </c>
      <c r="BO22" s="8">
        <f t="shared" si="24"/>
        <v>26.44</v>
      </c>
      <c r="BP22" s="139">
        <f t="shared" si="25"/>
        <v>-0.94000000000000128</v>
      </c>
      <c r="BQ22" s="139">
        <f t="shared" si="26"/>
        <v>-0.94000000000000128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1000</v>
      </c>
      <c r="G23" s="16">
        <f>'[3]11'!G25</f>
        <v>0</v>
      </c>
      <c r="H23" s="17">
        <f t="shared" si="27"/>
        <v>1320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</v>
      </c>
      <c r="AU23" s="8">
        <v>25.5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</v>
      </c>
      <c r="BM23" s="8">
        <f t="shared" si="22"/>
        <v>25.5</v>
      </c>
      <c r="BN23" s="8">
        <f t="shared" si="23"/>
        <v>26.44</v>
      </c>
      <c r="BO23" s="8">
        <f t="shared" si="24"/>
        <v>26.44</v>
      </c>
      <c r="BP23" s="139">
        <f t="shared" si="25"/>
        <v>-0.94000000000000128</v>
      </c>
      <c r="BQ23" s="139">
        <f t="shared" si="26"/>
        <v>-0.94000000000000128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1000</v>
      </c>
      <c r="G24" s="16">
        <f>'[3]11'!G26</f>
        <v>0</v>
      </c>
      <c r="H24" s="17">
        <f t="shared" si="27"/>
        <v>1320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</v>
      </c>
      <c r="AU24" s="8">
        <v>25.5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</v>
      </c>
      <c r="BM24" s="8">
        <f t="shared" si="22"/>
        <v>25.5</v>
      </c>
      <c r="BN24" s="8">
        <f t="shared" si="23"/>
        <v>26.44</v>
      </c>
      <c r="BO24" s="8">
        <f t="shared" si="24"/>
        <v>26.44</v>
      </c>
      <c r="BP24" s="139">
        <f t="shared" si="25"/>
        <v>-0.94000000000000128</v>
      </c>
      <c r="BQ24" s="139">
        <f t="shared" si="26"/>
        <v>-0.94000000000000128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1000</v>
      </c>
      <c r="G25" s="16">
        <f>'[3]11'!G27</f>
        <v>0</v>
      </c>
      <c r="H25" s="17">
        <f t="shared" si="27"/>
        <v>1320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</v>
      </c>
      <c r="AU25" s="8">
        <v>25.5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</v>
      </c>
      <c r="BM25" s="8">
        <f t="shared" si="22"/>
        <v>25.5</v>
      </c>
      <c r="BN25" s="8">
        <f t="shared" si="23"/>
        <v>26.44</v>
      </c>
      <c r="BO25" s="8">
        <f t="shared" si="24"/>
        <v>26.44</v>
      </c>
      <c r="BP25" s="139">
        <f t="shared" si="25"/>
        <v>-0.94000000000000128</v>
      </c>
      <c r="BQ25" s="139">
        <f t="shared" si="26"/>
        <v>-0.94000000000000128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1000</v>
      </c>
      <c r="G26" s="16">
        <f>'[3]11'!G28</f>
        <v>0</v>
      </c>
      <c r="H26" s="17">
        <f t="shared" si="27"/>
        <v>1320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</v>
      </c>
      <c r="AU26" s="8">
        <v>25.5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</v>
      </c>
      <c r="BM26" s="8">
        <f t="shared" si="22"/>
        <v>25.5</v>
      </c>
      <c r="BN26" s="8">
        <f t="shared" si="23"/>
        <v>26.44</v>
      </c>
      <c r="BO26" s="8">
        <f t="shared" si="24"/>
        <v>26.44</v>
      </c>
      <c r="BP26" s="139">
        <f t="shared" si="25"/>
        <v>-0.94000000000000128</v>
      </c>
      <c r="BQ26" s="139">
        <f t="shared" si="26"/>
        <v>-0.94000000000000128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1000</v>
      </c>
      <c r="G27" s="16">
        <f>'[3]11'!G29</f>
        <v>0</v>
      </c>
      <c r="H27" s="17">
        <f t="shared" si="27"/>
        <v>1320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24.43</v>
      </c>
      <c r="AU27" s="8">
        <v>30.86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24.43</v>
      </c>
      <c r="BM27" s="8">
        <f t="shared" si="22"/>
        <v>30.86</v>
      </c>
      <c r="BN27" s="8">
        <f t="shared" si="23"/>
        <v>25.33</v>
      </c>
      <c r="BO27" s="8">
        <f t="shared" si="24"/>
        <v>32</v>
      </c>
      <c r="BP27" s="139">
        <f t="shared" si="25"/>
        <v>-0.89999999999999858</v>
      </c>
      <c r="BQ27" s="139">
        <f t="shared" si="26"/>
        <v>-1.1400000000000006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1000</v>
      </c>
      <c r="G28" s="16">
        <f>'[3]11'!G30</f>
        <v>0</v>
      </c>
      <c r="H28" s="17">
        <f t="shared" si="27"/>
        <v>1320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24.43</v>
      </c>
      <c r="AU28" s="8">
        <v>30.86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24.43</v>
      </c>
      <c r="BM28" s="8">
        <f t="shared" si="22"/>
        <v>30.86</v>
      </c>
      <c r="BN28" s="8">
        <f t="shared" si="23"/>
        <v>25.33</v>
      </c>
      <c r="BO28" s="8">
        <f t="shared" si="24"/>
        <v>32</v>
      </c>
      <c r="BP28" s="139">
        <f t="shared" si="25"/>
        <v>-0.89999999999999858</v>
      </c>
      <c r="BQ28" s="139">
        <f t="shared" si="26"/>
        <v>-1.1400000000000006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1000</v>
      </c>
      <c r="G29" s="16">
        <f>'[3]11'!G31</f>
        <v>0</v>
      </c>
      <c r="H29" s="17">
        <f t="shared" si="27"/>
        <v>1320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24.43</v>
      </c>
      <c r="AU29" s="8">
        <v>30.86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24.43</v>
      </c>
      <c r="BM29" s="8">
        <f t="shared" si="22"/>
        <v>30.86</v>
      </c>
      <c r="BN29" s="8">
        <f t="shared" si="23"/>
        <v>25.33</v>
      </c>
      <c r="BO29" s="8">
        <f t="shared" si="24"/>
        <v>32</v>
      </c>
      <c r="BP29" s="139">
        <f t="shared" si="25"/>
        <v>-0.89999999999999858</v>
      </c>
      <c r="BQ29" s="139">
        <f t="shared" si="26"/>
        <v>-1.1400000000000006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1000</v>
      </c>
      <c r="G30" s="16">
        <f>'[3]11'!G32</f>
        <v>0</v>
      </c>
      <c r="H30" s="17">
        <f t="shared" si="27"/>
        <v>1320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212.67000000000002</v>
      </c>
      <c r="AT30" s="8">
        <v>24.43</v>
      </c>
      <c r="AU30" s="8">
        <v>30.86</v>
      </c>
      <c r="AW30" s="203">
        <v>25.33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24.43</v>
      </c>
      <c r="BM30" s="8">
        <f t="shared" si="22"/>
        <v>30.86</v>
      </c>
      <c r="BN30" s="8">
        <f t="shared" si="23"/>
        <v>25.33</v>
      </c>
      <c r="BO30" s="8">
        <f t="shared" si="24"/>
        <v>32</v>
      </c>
      <c r="BP30" s="139">
        <f t="shared" si="25"/>
        <v>-0.89999999999999858</v>
      </c>
      <c r="BQ30" s="139">
        <f t="shared" si="26"/>
        <v>-1.1400000000000006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1000</v>
      </c>
      <c r="G31" s="16">
        <f>'[3]11'!G33</f>
        <v>0</v>
      </c>
      <c r="H31" s="17">
        <f t="shared" si="27"/>
        <v>1320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24.43</v>
      </c>
      <c r="AU31" s="8">
        <v>30.86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24.43</v>
      </c>
      <c r="BM31" s="8">
        <f t="shared" si="22"/>
        <v>30.86</v>
      </c>
      <c r="BN31" s="8">
        <f t="shared" si="23"/>
        <v>25.33</v>
      </c>
      <c r="BO31" s="8">
        <f t="shared" si="24"/>
        <v>32</v>
      </c>
      <c r="BP31" s="139">
        <f t="shared" si="25"/>
        <v>-0.89999999999999858</v>
      </c>
      <c r="BQ31" s="139">
        <f t="shared" si="26"/>
        <v>-1.1400000000000006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1000</v>
      </c>
      <c r="G32" s="16">
        <f>'[3]11'!G34</f>
        <v>0</v>
      </c>
      <c r="H32" s="17">
        <f t="shared" si="27"/>
        <v>1320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24.43</v>
      </c>
      <c r="AU32" s="8">
        <v>30.86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24.43</v>
      </c>
      <c r="BM32" s="8">
        <f t="shared" si="22"/>
        <v>30.86</v>
      </c>
      <c r="BN32" s="8">
        <f t="shared" si="23"/>
        <v>25.33</v>
      </c>
      <c r="BO32" s="8">
        <f t="shared" si="24"/>
        <v>32</v>
      </c>
      <c r="BP32" s="139">
        <f t="shared" si="25"/>
        <v>-0.89999999999999858</v>
      </c>
      <c r="BQ32" s="139">
        <f t="shared" si="26"/>
        <v>-1.1400000000000006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1000</v>
      </c>
      <c r="G33" s="16">
        <f>'[3]11'!G35</f>
        <v>0</v>
      </c>
      <c r="H33" s="17">
        <f t="shared" si="27"/>
        <v>1320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24.43</v>
      </c>
      <c r="AU33" s="8">
        <v>30.86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24.43</v>
      </c>
      <c r="BM33" s="8">
        <f t="shared" si="22"/>
        <v>30.86</v>
      </c>
      <c r="BN33" s="8">
        <f t="shared" si="23"/>
        <v>25.33</v>
      </c>
      <c r="BO33" s="8">
        <f t="shared" si="24"/>
        <v>32</v>
      </c>
      <c r="BP33" s="139">
        <f t="shared" si="25"/>
        <v>-0.89999999999999858</v>
      </c>
      <c r="BQ33" s="139">
        <f t="shared" si="26"/>
        <v>-1.1400000000000006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1000</v>
      </c>
      <c r="G34" s="16">
        <f>'[3]11'!G36</f>
        <v>0</v>
      </c>
      <c r="H34" s="17">
        <f t="shared" si="27"/>
        <v>1320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24.43</v>
      </c>
      <c r="AU34" s="8">
        <v>30.86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24.43</v>
      </c>
      <c r="BM34" s="8">
        <f t="shared" si="22"/>
        <v>30.86</v>
      </c>
      <c r="BN34" s="8">
        <f t="shared" si="23"/>
        <v>25.33</v>
      </c>
      <c r="BO34" s="8">
        <f t="shared" si="24"/>
        <v>32</v>
      </c>
      <c r="BP34" s="139">
        <f t="shared" si="25"/>
        <v>-0.89999999999999858</v>
      </c>
      <c r="BQ34" s="139">
        <f t="shared" si="26"/>
        <v>-1.1400000000000006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1000</v>
      </c>
      <c r="G35" s="16">
        <f>'[3]11'!G37</f>
        <v>0</v>
      </c>
      <c r="H35" s="17">
        <f t="shared" si="27"/>
        <v>1320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24.43</v>
      </c>
      <c r="AU35" s="8">
        <v>30.86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24.43</v>
      </c>
      <c r="BM35" s="8">
        <f t="shared" si="22"/>
        <v>30.86</v>
      </c>
      <c r="BN35" s="8">
        <f t="shared" si="23"/>
        <v>25.33</v>
      </c>
      <c r="BO35" s="8">
        <f t="shared" si="24"/>
        <v>32</v>
      </c>
      <c r="BP35" s="139">
        <f t="shared" si="25"/>
        <v>-0.89999999999999858</v>
      </c>
      <c r="BQ35" s="139">
        <f t="shared" si="26"/>
        <v>-1.1400000000000006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1000</v>
      </c>
      <c r="G36" s="16">
        <f>'[3]11'!G38</f>
        <v>0</v>
      </c>
      <c r="H36" s="17">
        <f t="shared" si="27"/>
        <v>1320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24.43</v>
      </c>
      <c r="AU36" s="8">
        <v>30.86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24.43</v>
      </c>
      <c r="BM36" s="8">
        <f t="shared" si="22"/>
        <v>30.86</v>
      </c>
      <c r="BN36" s="8">
        <f t="shared" si="23"/>
        <v>25.33</v>
      </c>
      <c r="BO36" s="8">
        <f t="shared" si="24"/>
        <v>32</v>
      </c>
      <c r="BP36" s="139">
        <f t="shared" si="25"/>
        <v>-0.89999999999999858</v>
      </c>
      <c r="BQ36" s="139">
        <f t="shared" si="26"/>
        <v>-1.1400000000000006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1000</v>
      </c>
      <c r="G37" s="16">
        <f>'[3]11'!G39</f>
        <v>0</v>
      </c>
      <c r="H37" s="17">
        <f t="shared" si="27"/>
        <v>1320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26.44</v>
      </c>
      <c r="AE37" s="8">
        <f t="shared" si="11"/>
        <v>26.44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26.44</v>
      </c>
      <c r="AL37" s="8">
        <f t="shared" si="31"/>
        <v>217.12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217.12</v>
      </c>
      <c r="AT37" s="8">
        <v>25.5</v>
      </c>
      <c r="AU37" s="8">
        <v>25.5</v>
      </c>
      <c r="AW37" s="203">
        <v>26.44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26.44</v>
      </c>
      <c r="BD37" s="203">
        <v>26.44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26.44</v>
      </c>
      <c r="BL37" s="8">
        <f t="shared" si="21"/>
        <v>25.5</v>
      </c>
      <c r="BM37" s="8">
        <f t="shared" si="22"/>
        <v>25.5</v>
      </c>
      <c r="BN37" s="8">
        <f t="shared" si="23"/>
        <v>26.44</v>
      </c>
      <c r="BO37" s="8">
        <f t="shared" si="24"/>
        <v>26.44</v>
      </c>
      <c r="BP37" s="139">
        <f t="shared" si="25"/>
        <v>-0.94000000000000128</v>
      </c>
      <c r="BQ37" s="139">
        <f t="shared" si="26"/>
        <v>-0.94000000000000128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1000</v>
      </c>
      <c r="G38" s="16">
        <f>'[3]11'!G40</f>
        <v>0</v>
      </c>
      <c r="H38" s="17">
        <f t="shared" si="27"/>
        <v>1320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26.44</v>
      </c>
      <c r="AE38" s="8">
        <f t="shared" si="11"/>
        <v>26.44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26.44</v>
      </c>
      <c r="AL38" s="8">
        <f t="shared" si="31"/>
        <v>217.12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217.12</v>
      </c>
      <c r="AT38" s="8">
        <v>25.5</v>
      </c>
      <c r="AU38" s="8">
        <v>25.5</v>
      </c>
      <c r="AW38" s="203">
        <v>26.44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26.44</v>
      </c>
      <c r="BD38" s="203">
        <v>26.44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26.44</v>
      </c>
      <c r="BL38" s="8">
        <f t="shared" si="21"/>
        <v>25.5</v>
      </c>
      <c r="BM38" s="8">
        <f t="shared" si="22"/>
        <v>25.5</v>
      </c>
      <c r="BN38" s="8">
        <f t="shared" si="23"/>
        <v>26.44</v>
      </c>
      <c r="BO38" s="8">
        <f t="shared" si="24"/>
        <v>26.44</v>
      </c>
      <c r="BP38" s="139">
        <f t="shared" si="25"/>
        <v>-0.94000000000000128</v>
      </c>
      <c r="BQ38" s="139">
        <f t="shared" si="26"/>
        <v>-0.94000000000000128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980</v>
      </c>
      <c r="G39" s="16">
        <f>'[3]11'!G41</f>
        <v>0</v>
      </c>
      <c r="H39" s="17">
        <f t="shared" si="27"/>
        <v>1300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25.5</v>
      </c>
      <c r="AU39" s="8">
        <v>25.5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25.5</v>
      </c>
      <c r="BM39" s="8">
        <f t="shared" si="22"/>
        <v>25.5</v>
      </c>
      <c r="BN39" s="8">
        <f t="shared" si="23"/>
        <v>26.44</v>
      </c>
      <c r="BO39" s="8">
        <f t="shared" si="24"/>
        <v>26.44</v>
      </c>
      <c r="BP39" s="139">
        <f t="shared" si="25"/>
        <v>-0.94000000000000128</v>
      </c>
      <c r="BQ39" s="139">
        <f t="shared" si="26"/>
        <v>-0.94000000000000128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980</v>
      </c>
      <c r="G40" s="16">
        <f>'[3]11'!G42</f>
        <v>0</v>
      </c>
      <c r="H40" s="17">
        <f t="shared" si="27"/>
        <v>1300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25.5</v>
      </c>
      <c r="AU40" s="8">
        <v>25.5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25.5</v>
      </c>
      <c r="BM40" s="8">
        <f t="shared" si="22"/>
        <v>25.5</v>
      </c>
      <c r="BN40" s="8">
        <f t="shared" si="23"/>
        <v>26.44</v>
      </c>
      <c r="BO40" s="8">
        <f t="shared" si="24"/>
        <v>26.44</v>
      </c>
      <c r="BP40" s="139">
        <f t="shared" si="25"/>
        <v>-0.94000000000000128</v>
      </c>
      <c r="BQ40" s="139">
        <f t="shared" si="26"/>
        <v>-0.94000000000000128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980</v>
      </c>
      <c r="G41" s="16">
        <f>'[3]11'!G43</f>
        <v>0</v>
      </c>
      <c r="H41" s="17">
        <f t="shared" si="27"/>
        <v>1300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</v>
      </c>
      <c r="AU41" s="8">
        <v>25.5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</v>
      </c>
      <c r="BM41" s="8">
        <f t="shared" si="22"/>
        <v>25.5</v>
      </c>
      <c r="BN41" s="8">
        <f t="shared" si="23"/>
        <v>26.44</v>
      </c>
      <c r="BO41" s="8">
        <f t="shared" si="24"/>
        <v>26.44</v>
      </c>
      <c r="BP41" s="139">
        <f t="shared" si="25"/>
        <v>-0.94000000000000128</v>
      </c>
      <c r="BQ41" s="139">
        <f t="shared" si="26"/>
        <v>-0.94000000000000128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980</v>
      </c>
      <c r="G42" s="16">
        <f>'[3]11'!G44</f>
        <v>0</v>
      </c>
      <c r="H42" s="17">
        <f t="shared" si="27"/>
        <v>1300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</v>
      </c>
      <c r="AU42" s="8">
        <v>25.5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</v>
      </c>
      <c r="BM42" s="8">
        <f t="shared" si="22"/>
        <v>25.5</v>
      </c>
      <c r="BN42" s="8">
        <f t="shared" si="23"/>
        <v>26.44</v>
      </c>
      <c r="BO42" s="8">
        <f t="shared" si="24"/>
        <v>26.44</v>
      </c>
      <c r="BP42" s="139">
        <f t="shared" si="25"/>
        <v>-0.94000000000000128</v>
      </c>
      <c r="BQ42" s="139">
        <f t="shared" si="26"/>
        <v>-0.94000000000000128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980</v>
      </c>
      <c r="G43" s="16">
        <f>'[3]11'!G45</f>
        <v>0</v>
      </c>
      <c r="H43" s="17">
        <f t="shared" si="27"/>
        <v>1300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</v>
      </c>
      <c r="AU43" s="8">
        <v>25.5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</v>
      </c>
      <c r="BM43" s="8">
        <f t="shared" si="22"/>
        <v>25.5</v>
      </c>
      <c r="BN43" s="8">
        <f t="shared" si="23"/>
        <v>26.44</v>
      </c>
      <c r="BO43" s="8">
        <f t="shared" si="24"/>
        <v>26.44</v>
      </c>
      <c r="BP43" s="139">
        <f t="shared" si="25"/>
        <v>-0.94000000000000128</v>
      </c>
      <c r="BQ43" s="139">
        <f t="shared" si="26"/>
        <v>-0.94000000000000128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980</v>
      </c>
      <c r="G44" s="16">
        <f>'[3]11'!G46</f>
        <v>0</v>
      </c>
      <c r="H44" s="17">
        <f t="shared" si="27"/>
        <v>1300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</v>
      </c>
      <c r="AU44" s="8">
        <v>25.5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</v>
      </c>
      <c r="BM44" s="8">
        <f t="shared" si="22"/>
        <v>25.5</v>
      </c>
      <c r="BN44" s="8">
        <f t="shared" si="23"/>
        <v>26.44</v>
      </c>
      <c r="BO44" s="8">
        <f t="shared" si="24"/>
        <v>26.44</v>
      </c>
      <c r="BP44" s="139">
        <f t="shared" si="25"/>
        <v>-0.94000000000000128</v>
      </c>
      <c r="BQ44" s="139">
        <f t="shared" si="26"/>
        <v>-0.94000000000000128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980</v>
      </c>
      <c r="G45" s="16">
        <f>'[3]11'!G47</f>
        <v>0</v>
      </c>
      <c r="H45" s="17">
        <f t="shared" si="27"/>
        <v>1300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</v>
      </c>
      <c r="AU45" s="8">
        <v>25.5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</v>
      </c>
      <c r="BM45" s="8">
        <f t="shared" si="22"/>
        <v>25.5</v>
      </c>
      <c r="BN45" s="8">
        <f t="shared" si="23"/>
        <v>26.44</v>
      </c>
      <c r="BO45" s="8">
        <f t="shared" si="24"/>
        <v>26.44</v>
      </c>
      <c r="BP45" s="139">
        <f t="shared" si="25"/>
        <v>-0.94000000000000128</v>
      </c>
      <c r="BQ45" s="139">
        <f t="shared" si="26"/>
        <v>-0.94000000000000128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980</v>
      </c>
      <c r="G46" s="16">
        <f>'[3]11'!G48</f>
        <v>0</v>
      </c>
      <c r="H46" s="17">
        <f t="shared" si="27"/>
        <v>1300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</v>
      </c>
      <c r="AU46" s="8">
        <v>25.5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</v>
      </c>
      <c r="BM46" s="8">
        <f t="shared" si="22"/>
        <v>25.5</v>
      </c>
      <c r="BN46" s="8">
        <f t="shared" si="23"/>
        <v>26.44</v>
      </c>
      <c r="BO46" s="8">
        <f t="shared" si="24"/>
        <v>26.44</v>
      </c>
      <c r="BP46" s="139">
        <f t="shared" si="25"/>
        <v>-0.94000000000000128</v>
      </c>
      <c r="BQ46" s="139">
        <f t="shared" si="26"/>
        <v>-0.94000000000000128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980</v>
      </c>
      <c r="G47" s="16">
        <f>'[3]11'!G49</f>
        <v>0</v>
      </c>
      <c r="H47" s="17">
        <f t="shared" si="27"/>
        <v>1300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</v>
      </c>
      <c r="AU47" s="8">
        <v>25.5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</v>
      </c>
      <c r="BM47" s="8">
        <f t="shared" si="22"/>
        <v>25.5</v>
      </c>
      <c r="BN47" s="8">
        <f t="shared" si="23"/>
        <v>26.44</v>
      </c>
      <c r="BO47" s="8">
        <f t="shared" si="24"/>
        <v>26.44</v>
      </c>
      <c r="BP47" s="139">
        <f t="shared" si="25"/>
        <v>-0.94000000000000128</v>
      </c>
      <c r="BQ47" s="139">
        <f t="shared" si="26"/>
        <v>-0.94000000000000128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980</v>
      </c>
      <c r="G48" s="16">
        <f>'[3]11'!G50</f>
        <v>0</v>
      </c>
      <c r="H48" s="17">
        <f t="shared" si="27"/>
        <v>1300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</v>
      </c>
      <c r="AU48" s="8">
        <v>25.5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</v>
      </c>
      <c r="BM48" s="8">
        <f t="shared" si="22"/>
        <v>25.5</v>
      </c>
      <c r="BN48" s="8">
        <f t="shared" si="23"/>
        <v>26.44</v>
      </c>
      <c r="BO48" s="8">
        <f t="shared" si="24"/>
        <v>26.44</v>
      </c>
      <c r="BP48" s="139">
        <f t="shared" si="25"/>
        <v>-0.94000000000000128</v>
      </c>
      <c r="BQ48" s="139">
        <f t="shared" si="26"/>
        <v>-0.94000000000000128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980</v>
      </c>
      <c r="G49" s="16">
        <f>'[3]11'!G51</f>
        <v>0</v>
      </c>
      <c r="H49" s="17">
        <f t="shared" si="27"/>
        <v>1300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</v>
      </c>
      <c r="AU49" s="8">
        <v>25.5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</v>
      </c>
      <c r="BM49" s="8">
        <f t="shared" si="22"/>
        <v>25.5</v>
      </c>
      <c r="BN49" s="8">
        <f t="shared" si="23"/>
        <v>26.44</v>
      </c>
      <c r="BO49" s="8">
        <f t="shared" si="24"/>
        <v>26.44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980</v>
      </c>
      <c r="G50" s="16">
        <f>'[3]11'!G52</f>
        <v>0</v>
      </c>
      <c r="H50" s="17">
        <f t="shared" si="27"/>
        <v>1300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</v>
      </c>
      <c r="AU50" s="8">
        <v>25.5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</v>
      </c>
      <c r="BM50" s="8">
        <f t="shared" si="22"/>
        <v>25.5</v>
      </c>
      <c r="BN50" s="8">
        <f t="shared" si="23"/>
        <v>26.44</v>
      </c>
      <c r="BO50" s="8">
        <f t="shared" si="24"/>
        <v>26.44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960</v>
      </c>
      <c r="G51" s="16">
        <f>'[3]11'!G53</f>
        <v>0</v>
      </c>
      <c r="H51" s="17">
        <f t="shared" si="27"/>
        <v>1280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</v>
      </c>
      <c r="AU51" s="8">
        <v>25.5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</v>
      </c>
      <c r="BM51" s="8">
        <f t="shared" si="22"/>
        <v>25.5</v>
      </c>
      <c r="BN51" s="8">
        <f t="shared" si="23"/>
        <v>26.44</v>
      </c>
      <c r="BO51" s="8">
        <f t="shared" si="24"/>
        <v>26.44</v>
      </c>
      <c r="BP51" s="139">
        <f t="shared" si="25"/>
        <v>-0.94000000000000128</v>
      </c>
      <c r="BQ51" s="139">
        <f t="shared" si="26"/>
        <v>-0.94000000000000128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960</v>
      </c>
      <c r="G52" s="16">
        <f>'[3]11'!G54</f>
        <v>0</v>
      </c>
      <c r="H52" s="17">
        <f t="shared" si="27"/>
        <v>1280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</v>
      </c>
      <c r="AU52" s="8">
        <v>25.5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</v>
      </c>
      <c r="BM52" s="8">
        <f t="shared" si="22"/>
        <v>25.5</v>
      </c>
      <c r="BN52" s="8">
        <f t="shared" si="23"/>
        <v>26.44</v>
      </c>
      <c r="BO52" s="8">
        <f t="shared" si="24"/>
        <v>26.44</v>
      </c>
      <c r="BP52" s="139">
        <f t="shared" si="25"/>
        <v>-0.94000000000000128</v>
      </c>
      <c r="BQ52" s="139">
        <f t="shared" si="26"/>
        <v>-0.94000000000000128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960</v>
      </c>
      <c r="G53" s="16">
        <f>'[3]11'!G55</f>
        <v>0</v>
      </c>
      <c r="H53" s="17">
        <f t="shared" si="27"/>
        <v>1280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</v>
      </c>
      <c r="AU53" s="8">
        <v>25.5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</v>
      </c>
      <c r="BM53" s="8">
        <f t="shared" si="22"/>
        <v>25.5</v>
      </c>
      <c r="BN53" s="8">
        <f t="shared" si="23"/>
        <v>26.44</v>
      </c>
      <c r="BO53" s="8">
        <f t="shared" si="24"/>
        <v>26.44</v>
      </c>
      <c r="BP53" s="139">
        <f t="shared" si="25"/>
        <v>-0.94000000000000128</v>
      </c>
      <c r="BQ53" s="139">
        <f t="shared" si="26"/>
        <v>-0.94000000000000128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960</v>
      </c>
      <c r="G54" s="16">
        <f>'[3]11'!G56</f>
        <v>0</v>
      </c>
      <c r="H54" s="17">
        <f t="shared" si="27"/>
        <v>1280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</v>
      </c>
      <c r="AU54" s="8">
        <v>25.5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</v>
      </c>
      <c r="BM54" s="8">
        <f t="shared" si="22"/>
        <v>25.5</v>
      </c>
      <c r="BN54" s="8">
        <f t="shared" si="23"/>
        <v>26.44</v>
      </c>
      <c r="BO54" s="8">
        <f t="shared" si="24"/>
        <v>26.44</v>
      </c>
      <c r="BP54" s="139">
        <f t="shared" si="25"/>
        <v>-0.94000000000000128</v>
      </c>
      <c r="BQ54" s="139">
        <f t="shared" si="26"/>
        <v>-0.94000000000000128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960</v>
      </c>
      <c r="G55" s="16">
        <f>'[3]11'!G57</f>
        <v>0</v>
      </c>
      <c r="H55" s="17">
        <f t="shared" si="27"/>
        <v>1280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</v>
      </c>
      <c r="AU55" s="8">
        <v>25.5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</v>
      </c>
      <c r="BM55" s="8">
        <f t="shared" si="22"/>
        <v>25.5</v>
      </c>
      <c r="BN55" s="8">
        <f t="shared" si="23"/>
        <v>26.44</v>
      </c>
      <c r="BO55" s="8">
        <f t="shared" si="24"/>
        <v>26.44</v>
      </c>
      <c r="BP55" s="139">
        <f t="shared" si="25"/>
        <v>-0.94000000000000128</v>
      </c>
      <c r="BQ55" s="139">
        <f t="shared" si="26"/>
        <v>-0.94000000000000128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960</v>
      </c>
      <c r="G56" s="16">
        <f>'[3]11'!G58</f>
        <v>0</v>
      </c>
      <c r="H56" s="17">
        <f t="shared" si="27"/>
        <v>1280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</v>
      </c>
      <c r="AU56" s="8">
        <v>25.5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</v>
      </c>
      <c r="BM56" s="8">
        <f t="shared" si="22"/>
        <v>25.5</v>
      </c>
      <c r="BN56" s="8">
        <f t="shared" si="23"/>
        <v>26.44</v>
      </c>
      <c r="BO56" s="8">
        <f t="shared" si="24"/>
        <v>26.44</v>
      </c>
      <c r="BP56" s="139">
        <f t="shared" si="25"/>
        <v>-0.94000000000000128</v>
      </c>
      <c r="BQ56" s="139">
        <f t="shared" si="26"/>
        <v>-0.94000000000000128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960</v>
      </c>
      <c r="G57" s="16">
        <f>'[3]11'!G59</f>
        <v>0</v>
      </c>
      <c r="H57" s="17">
        <f t="shared" si="27"/>
        <v>1280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</v>
      </c>
      <c r="AU57" s="8">
        <v>25.5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</v>
      </c>
      <c r="BM57" s="8">
        <f t="shared" si="22"/>
        <v>25.5</v>
      </c>
      <c r="BN57" s="8">
        <f t="shared" si="23"/>
        <v>26.44</v>
      </c>
      <c r="BO57" s="8">
        <f t="shared" si="24"/>
        <v>26.44</v>
      </c>
      <c r="BP57" s="139">
        <f t="shared" si="25"/>
        <v>-0.94000000000000128</v>
      </c>
      <c r="BQ57" s="139">
        <f t="shared" si="26"/>
        <v>-0.94000000000000128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960</v>
      </c>
      <c r="G58" s="16">
        <f>'[3]11'!G60</f>
        <v>0</v>
      </c>
      <c r="H58" s="17">
        <f t="shared" si="27"/>
        <v>1280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</v>
      </c>
      <c r="AU58" s="8">
        <v>25.5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</v>
      </c>
      <c r="BM58" s="8">
        <f t="shared" si="22"/>
        <v>25.5</v>
      </c>
      <c r="BN58" s="8">
        <f t="shared" si="23"/>
        <v>26.44</v>
      </c>
      <c r="BO58" s="8">
        <f t="shared" si="24"/>
        <v>26.44</v>
      </c>
      <c r="BP58" s="139">
        <f t="shared" si="25"/>
        <v>-0.94000000000000128</v>
      </c>
      <c r="BQ58" s="139">
        <f t="shared" si="26"/>
        <v>-0.94000000000000128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960</v>
      </c>
      <c r="G59" s="16">
        <f>'[3]11'!G61</f>
        <v>0</v>
      </c>
      <c r="H59" s="17">
        <f t="shared" si="27"/>
        <v>1280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</v>
      </c>
      <c r="AU59" s="8">
        <v>25.5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</v>
      </c>
      <c r="BM59" s="8">
        <f t="shared" si="22"/>
        <v>25.5</v>
      </c>
      <c r="BN59" s="8">
        <f t="shared" si="23"/>
        <v>26.44</v>
      </c>
      <c r="BO59" s="8">
        <f t="shared" si="24"/>
        <v>26.44</v>
      </c>
      <c r="BP59" s="139">
        <f t="shared" si="25"/>
        <v>-0.94000000000000128</v>
      </c>
      <c r="BQ59" s="139">
        <f t="shared" si="26"/>
        <v>-0.94000000000000128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960</v>
      </c>
      <c r="G60" s="16">
        <f>'[3]11'!G62</f>
        <v>0</v>
      </c>
      <c r="H60" s="17">
        <f t="shared" si="27"/>
        <v>1280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</v>
      </c>
      <c r="AU60" s="8">
        <v>25.5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</v>
      </c>
      <c r="BM60" s="8">
        <f t="shared" si="22"/>
        <v>25.5</v>
      </c>
      <c r="BN60" s="8">
        <f t="shared" si="23"/>
        <v>26.44</v>
      </c>
      <c r="BO60" s="8">
        <f t="shared" si="24"/>
        <v>26.44</v>
      </c>
      <c r="BP60" s="139">
        <f t="shared" si="25"/>
        <v>-0.94000000000000128</v>
      </c>
      <c r="BQ60" s="139">
        <f t="shared" si="26"/>
        <v>-0.94000000000000128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960</v>
      </c>
      <c r="G61" s="16">
        <f>'[3]11'!G63</f>
        <v>0</v>
      </c>
      <c r="H61" s="17">
        <f t="shared" si="27"/>
        <v>1280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25.5</v>
      </c>
      <c r="AU61" s="8">
        <v>25.5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25.5</v>
      </c>
      <c r="BM61" s="8">
        <f t="shared" si="22"/>
        <v>25.5</v>
      </c>
      <c r="BN61" s="8">
        <f t="shared" si="23"/>
        <v>26.99</v>
      </c>
      <c r="BO61" s="8">
        <f t="shared" si="24"/>
        <v>26.99</v>
      </c>
      <c r="BP61" s="139">
        <f t="shared" si="25"/>
        <v>-1.4899999999999984</v>
      </c>
      <c r="BQ61" s="139">
        <f t="shared" si="26"/>
        <v>-1.4899999999999984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960</v>
      </c>
      <c r="G62" s="16">
        <f>'[3]11'!G64</f>
        <v>0</v>
      </c>
      <c r="H62" s="17">
        <f t="shared" si="27"/>
        <v>1280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25.5</v>
      </c>
      <c r="AU62" s="8">
        <v>25.5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25.5</v>
      </c>
      <c r="BM62" s="8">
        <f t="shared" si="22"/>
        <v>25.5</v>
      </c>
      <c r="BN62" s="8">
        <f t="shared" si="23"/>
        <v>26.99</v>
      </c>
      <c r="BO62" s="8">
        <f t="shared" si="24"/>
        <v>26.99</v>
      </c>
      <c r="BP62" s="139">
        <f t="shared" si="25"/>
        <v>-1.4899999999999984</v>
      </c>
      <c r="BQ62" s="139">
        <f t="shared" si="26"/>
        <v>-1.4899999999999984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960</v>
      </c>
      <c r="G63" s="16">
        <f>'[3]11'!G65</f>
        <v>0</v>
      </c>
      <c r="H63" s="17">
        <f t="shared" si="27"/>
        <v>1280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25.5</v>
      </c>
      <c r="AU63" s="8">
        <v>25.5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25.5</v>
      </c>
      <c r="BM63" s="8">
        <f t="shared" si="22"/>
        <v>25.5</v>
      </c>
      <c r="BN63" s="8">
        <f t="shared" si="23"/>
        <v>26.99</v>
      </c>
      <c r="BO63" s="8">
        <f t="shared" si="24"/>
        <v>26.99</v>
      </c>
      <c r="BP63" s="139">
        <f t="shared" si="25"/>
        <v>-1.4899999999999984</v>
      </c>
      <c r="BQ63" s="139">
        <f t="shared" si="26"/>
        <v>-1.4899999999999984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960</v>
      </c>
      <c r="G64" s="16">
        <f>'[3]11'!G66</f>
        <v>0</v>
      </c>
      <c r="H64" s="17">
        <f t="shared" si="27"/>
        <v>1280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25.5</v>
      </c>
      <c r="AU64" s="8">
        <v>25.5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25.5</v>
      </c>
      <c r="BM64" s="8">
        <f t="shared" si="22"/>
        <v>25.5</v>
      </c>
      <c r="BN64" s="8">
        <f t="shared" si="23"/>
        <v>26.99</v>
      </c>
      <c r="BO64" s="8">
        <f t="shared" si="24"/>
        <v>26.99</v>
      </c>
      <c r="BP64" s="139">
        <f t="shared" si="25"/>
        <v>-1.4899999999999984</v>
      </c>
      <c r="BQ64" s="139">
        <f t="shared" si="26"/>
        <v>-1.4899999999999984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960</v>
      </c>
      <c r="G65" s="16">
        <f>'[3]11'!G67</f>
        <v>0</v>
      </c>
      <c r="H65" s="17">
        <f t="shared" si="27"/>
        <v>1280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25.5</v>
      </c>
      <c r="AU65" s="8">
        <v>25.5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25.5</v>
      </c>
      <c r="BM65" s="8">
        <f t="shared" si="22"/>
        <v>25.5</v>
      </c>
      <c r="BN65" s="8">
        <f t="shared" si="23"/>
        <v>26.99</v>
      </c>
      <c r="BO65" s="8">
        <f t="shared" si="24"/>
        <v>26.99</v>
      </c>
      <c r="BP65" s="139">
        <f t="shared" si="25"/>
        <v>-1.4899999999999984</v>
      </c>
      <c r="BQ65" s="139">
        <f t="shared" si="26"/>
        <v>-1.4899999999999984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960</v>
      </c>
      <c r="G66" s="16">
        <f>'[3]11'!G68</f>
        <v>0</v>
      </c>
      <c r="H66" s="17">
        <f t="shared" si="27"/>
        <v>1280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25.5</v>
      </c>
      <c r="AU66" s="8">
        <v>25.5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25.5</v>
      </c>
      <c r="BM66" s="8">
        <f t="shared" si="22"/>
        <v>25.5</v>
      </c>
      <c r="BN66" s="8">
        <f t="shared" si="23"/>
        <v>26.99</v>
      </c>
      <c r="BO66" s="8">
        <f t="shared" si="24"/>
        <v>26.99</v>
      </c>
      <c r="BP66" s="139">
        <f t="shared" si="25"/>
        <v>-1.4899999999999984</v>
      </c>
      <c r="BQ66" s="139">
        <f t="shared" si="26"/>
        <v>-1.4899999999999984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960</v>
      </c>
      <c r="G67" s="16">
        <f>'[3]11'!G69</f>
        <v>0</v>
      </c>
      <c r="H67" s="17">
        <f t="shared" si="27"/>
        <v>1280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25.5</v>
      </c>
      <c r="AU67" s="8">
        <v>25.5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25.5</v>
      </c>
      <c r="BM67" s="8">
        <f t="shared" si="22"/>
        <v>25.5</v>
      </c>
      <c r="BN67" s="8">
        <f t="shared" si="23"/>
        <v>26.99</v>
      </c>
      <c r="BO67" s="8">
        <f t="shared" si="24"/>
        <v>26.99</v>
      </c>
      <c r="BP67" s="139">
        <f t="shared" si="25"/>
        <v>-1.4899999999999984</v>
      </c>
      <c r="BQ67" s="139">
        <f t="shared" si="26"/>
        <v>-1.4899999999999984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960</v>
      </c>
      <c r="G68" s="16">
        <f>'[3]11'!G70</f>
        <v>0</v>
      </c>
      <c r="H68" s="17">
        <f t="shared" si="27"/>
        <v>1280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25.5</v>
      </c>
      <c r="AU68" s="8">
        <v>25.5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25.5</v>
      </c>
      <c r="BM68" s="8">
        <f t="shared" ref="BM68:BM98" si="54">AU68</f>
        <v>25.5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-1.4899999999999984</v>
      </c>
      <c r="BQ68" s="139">
        <f t="shared" ref="BQ68:BQ98" si="58">BM68-BO68</f>
        <v>-1.4899999999999984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960</v>
      </c>
      <c r="G69" s="16">
        <f>'[3]11'!G71</f>
        <v>0</v>
      </c>
      <c r="H69" s="17">
        <f t="shared" ref="H69:H98" si="59">SUM(B69:G69)</f>
        <v>1280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22.5</v>
      </c>
      <c r="AU69" s="8">
        <v>22.5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22.5</v>
      </c>
      <c r="BM69" s="8">
        <f t="shared" si="54"/>
        <v>22.5</v>
      </c>
      <c r="BN69" s="8">
        <f t="shared" si="55"/>
        <v>26.99</v>
      </c>
      <c r="BO69" s="8">
        <f t="shared" si="56"/>
        <v>26.99</v>
      </c>
      <c r="BP69" s="139">
        <f t="shared" si="57"/>
        <v>-4.4899999999999984</v>
      </c>
      <c r="BQ69" s="139">
        <f t="shared" si="58"/>
        <v>-4.4899999999999984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960</v>
      </c>
      <c r="G70" s="16">
        <f>'[3]11'!G72</f>
        <v>0</v>
      </c>
      <c r="H70" s="17">
        <f t="shared" si="59"/>
        <v>1280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22.5</v>
      </c>
      <c r="AU70" s="8">
        <v>22.5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22.5</v>
      </c>
      <c r="BM70" s="8">
        <f t="shared" si="54"/>
        <v>22.5</v>
      </c>
      <c r="BN70" s="8">
        <f t="shared" si="55"/>
        <v>26.99</v>
      </c>
      <c r="BO70" s="8">
        <f t="shared" si="56"/>
        <v>26.99</v>
      </c>
      <c r="BP70" s="139">
        <f t="shared" si="57"/>
        <v>-4.4899999999999984</v>
      </c>
      <c r="BQ70" s="139">
        <f t="shared" si="58"/>
        <v>-4.4899999999999984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960</v>
      </c>
      <c r="G71" s="16">
        <f>'[3]11'!G73</f>
        <v>0</v>
      </c>
      <c r="H71" s="17">
        <f t="shared" si="59"/>
        <v>1280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22.5</v>
      </c>
      <c r="AU71" s="8">
        <v>22.5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22.5</v>
      </c>
      <c r="BM71" s="8">
        <f t="shared" si="54"/>
        <v>22.5</v>
      </c>
      <c r="BN71" s="8">
        <f t="shared" si="55"/>
        <v>26.99</v>
      </c>
      <c r="BO71" s="8">
        <f t="shared" si="56"/>
        <v>26.99</v>
      </c>
      <c r="BP71" s="139">
        <f t="shared" si="57"/>
        <v>-4.4899999999999984</v>
      </c>
      <c r="BQ71" s="139">
        <f t="shared" si="58"/>
        <v>-4.4899999999999984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960</v>
      </c>
      <c r="G72" s="16">
        <f>'[3]11'!G74</f>
        <v>0</v>
      </c>
      <c r="H72" s="17">
        <f t="shared" si="59"/>
        <v>1280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22.5</v>
      </c>
      <c r="AU72" s="8">
        <v>22.5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22.5</v>
      </c>
      <c r="BM72" s="8">
        <f t="shared" si="54"/>
        <v>22.5</v>
      </c>
      <c r="BN72" s="8">
        <f t="shared" si="55"/>
        <v>26.99</v>
      </c>
      <c r="BO72" s="8">
        <f t="shared" si="56"/>
        <v>26.99</v>
      </c>
      <c r="BP72" s="139">
        <f t="shared" si="57"/>
        <v>-4.4899999999999984</v>
      </c>
      <c r="BQ72" s="139">
        <f t="shared" si="58"/>
        <v>-4.4899999999999984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960</v>
      </c>
      <c r="G73" s="16">
        <f>'[3]11'!G75</f>
        <v>0</v>
      </c>
      <c r="H73" s="17">
        <f t="shared" si="59"/>
        <v>1280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22.5</v>
      </c>
      <c r="AU73" s="8">
        <v>22.5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22.5</v>
      </c>
      <c r="BM73" s="8">
        <f t="shared" si="54"/>
        <v>22.5</v>
      </c>
      <c r="BN73" s="8">
        <f t="shared" si="55"/>
        <v>26.99</v>
      </c>
      <c r="BO73" s="8">
        <f t="shared" si="56"/>
        <v>26.99</v>
      </c>
      <c r="BP73" s="139">
        <f t="shared" si="57"/>
        <v>-4.4899999999999984</v>
      </c>
      <c r="BQ73" s="139">
        <f t="shared" si="58"/>
        <v>-4.4899999999999984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960</v>
      </c>
      <c r="G74" s="16">
        <f>'[3]11'!G76</f>
        <v>0</v>
      </c>
      <c r="H74" s="17">
        <f t="shared" si="59"/>
        <v>1280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22.5</v>
      </c>
      <c r="AU74" s="8">
        <v>22.5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22.5</v>
      </c>
      <c r="BM74" s="8">
        <f t="shared" si="54"/>
        <v>22.5</v>
      </c>
      <c r="BN74" s="8">
        <f t="shared" si="55"/>
        <v>26.99</v>
      </c>
      <c r="BO74" s="8">
        <f t="shared" si="56"/>
        <v>26.99</v>
      </c>
      <c r="BP74" s="139">
        <f t="shared" si="57"/>
        <v>-4.4899999999999984</v>
      </c>
      <c r="BQ74" s="139">
        <f t="shared" si="58"/>
        <v>-4.4899999999999984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960</v>
      </c>
      <c r="G75" s="16">
        <f>'[3]11'!G77</f>
        <v>0</v>
      </c>
      <c r="H75" s="17">
        <f t="shared" si="59"/>
        <v>1280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25.5</v>
      </c>
      <c r="AU75" s="8">
        <v>25.5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25.5</v>
      </c>
      <c r="BM75" s="8">
        <f t="shared" si="54"/>
        <v>25.5</v>
      </c>
      <c r="BN75" s="8">
        <f t="shared" si="55"/>
        <v>26.99</v>
      </c>
      <c r="BO75" s="8">
        <f t="shared" si="56"/>
        <v>26.99</v>
      </c>
      <c r="BP75" s="139">
        <f t="shared" si="57"/>
        <v>-1.4899999999999984</v>
      </c>
      <c r="BQ75" s="139">
        <f t="shared" si="58"/>
        <v>-1.4899999999999984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960</v>
      </c>
      <c r="G76" s="16">
        <f>'[3]11'!G78</f>
        <v>0</v>
      </c>
      <c r="H76" s="17">
        <f t="shared" si="59"/>
        <v>1280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25.5</v>
      </c>
      <c r="AU76" s="8">
        <v>25.5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25.5</v>
      </c>
      <c r="BM76" s="8">
        <f t="shared" si="54"/>
        <v>25.5</v>
      </c>
      <c r="BN76" s="8">
        <f t="shared" si="55"/>
        <v>26.99</v>
      </c>
      <c r="BO76" s="8">
        <f t="shared" si="56"/>
        <v>26.99</v>
      </c>
      <c r="BP76" s="139">
        <f t="shared" si="57"/>
        <v>-1.4899999999999984</v>
      </c>
      <c r="BQ76" s="139">
        <f t="shared" si="58"/>
        <v>-1.4899999999999984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960</v>
      </c>
      <c r="G77" s="16">
        <f>'[3]11'!G79</f>
        <v>0</v>
      </c>
      <c r="H77" s="17">
        <f t="shared" si="59"/>
        <v>1280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25.5</v>
      </c>
      <c r="AU77" s="8">
        <v>25.5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25.5</v>
      </c>
      <c r="BM77" s="8">
        <f t="shared" si="54"/>
        <v>25.5</v>
      </c>
      <c r="BN77" s="8">
        <f t="shared" si="55"/>
        <v>26.99</v>
      </c>
      <c r="BO77" s="8">
        <f t="shared" si="56"/>
        <v>26.99</v>
      </c>
      <c r="BP77" s="139">
        <f t="shared" si="57"/>
        <v>-1.4899999999999984</v>
      </c>
      <c r="BQ77" s="139">
        <f t="shared" si="58"/>
        <v>-1.4899999999999984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960</v>
      </c>
      <c r="G78" s="16">
        <f>'[3]11'!G80</f>
        <v>0</v>
      </c>
      <c r="H78" s="17">
        <f t="shared" si="59"/>
        <v>1280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26.44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26.44</v>
      </c>
      <c r="AE78" s="8">
        <f t="shared" si="43"/>
        <v>26.44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26.44</v>
      </c>
      <c r="AL78" s="8">
        <f t="shared" si="35"/>
        <v>217.12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217.12</v>
      </c>
      <c r="AT78" s="8">
        <v>25.5</v>
      </c>
      <c r="AU78" s="8">
        <v>25.5</v>
      </c>
      <c r="AW78" s="203">
        <v>26.44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26.44</v>
      </c>
      <c r="BD78" s="203">
        <v>26.44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26.44</v>
      </c>
      <c r="BL78" s="8">
        <f t="shared" si="53"/>
        <v>25.5</v>
      </c>
      <c r="BM78" s="8">
        <f t="shared" si="54"/>
        <v>25.5</v>
      </c>
      <c r="BN78" s="8">
        <f t="shared" si="55"/>
        <v>26.44</v>
      </c>
      <c r="BO78" s="8">
        <f t="shared" si="56"/>
        <v>26.44</v>
      </c>
      <c r="BP78" s="139">
        <f t="shared" si="57"/>
        <v>-0.94000000000000128</v>
      </c>
      <c r="BQ78" s="139">
        <f t="shared" si="58"/>
        <v>-0.94000000000000128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960</v>
      </c>
      <c r="G79" s="16">
        <f>'[3]11'!G81</f>
        <v>0</v>
      </c>
      <c r="H79" s="17">
        <f t="shared" si="59"/>
        <v>1280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25.33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25.33</v>
      </c>
      <c r="AL79" s="8">
        <f t="shared" si="35"/>
        <v>212.67000000000002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212.67000000000002</v>
      </c>
      <c r="AT79" s="8">
        <v>30.86</v>
      </c>
      <c r="AU79" s="8">
        <v>24.43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25.33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25.33</v>
      </c>
      <c r="BL79" s="8">
        <f t="shared" si="53"/>
        <v>30.86</v>
      </c>
      <c r="BM79" s="8">
        <f t="shared" si="54"/>
        <v>24.43</v>
      </c>
      <c r="BN79" s="8">
        <f t="shared" si="55"/>
        <v>32</v>
      </c>
      <c r="BO79" s="8">
        <f t="shared" si="56"/>
        <v>25.33</v>
      </c>
      <c r="BP79" s="139">
        <f t="shared" si="57"/>
        <v>-1.1400000000000006</v>
      </c>
      <c r="BQ79" s="139">
        <f t="shared" si="58"/>
        <v>-0.89999999999999858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960</v>
      </c>
      <c r="G80" s="16">
        <f>'[3]11'!G82</f>
        <v>0</v>
      </c>
      <c r="H80" s="17">
        <f t="shared" si="59"/>
        <v>1280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25.33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25.33</v>
      </c>
      <c r="AL80" s="8">
        <f t="shared" si="35"/>
        <v>212.67000000000002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212.67000000000002</v>
      </c>
      <c r="AT80" s="8">
        <v>30.86</v>
      </c>
      <c r="AU80" s="8">
        <v>24.43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25.33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25.33</v>
      </c>
      <c r="BL80" s="8">
        <f t="shared" si="53"/>
        <v>30.86</v>
      </c>
      <c r="BM80" s="8">
        <f t="shared" si="54"/>
        <v>24.43</v>
      </c>
      <c r="BN80" s="8">
        <f t="shared" si="55"/>
        <v>32</v>
      </c>
      <c r="BO80" s="8">
        <f t="shared" si="56"/>
        <v>25.33</v>
      </c>
      <c r="BP80" s="139">
        <f t="shared" si="57"/>
        <v>-1.1400000000000006</v>
      </c>
      <c r="BQ80" s="139">
        <f t="shared" si="58"/>
        <v>-0.89999999999999858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960</v>
      </c>
      <c r="G81" s="16">
        <f>'[3]11'!G83</f>
        <v>0</v>
      </c>
      <c r="H81" s="17">
        <f t="shared" si="59"/>
        <v>1280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25.33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25.33</v>
      </c>
      <c r="AL81" s="8">
        <f t="shared" si="35"/>
        <v>212.67000000000002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212.67000000000002</v>
      </c>
      <c r="AT81" s="8">
        <v>30.86</v>
      </c>
      <c r="AU81" s="8">
        <v>24.43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25.33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25.33</v>
      </c>
      <c r="BL81" s="8">
        <f t="shared" si="53"/>
        <v>30.86</v>
      </c>
      <c r="BM81" s="8">
        <f t="shared" si="54"/>
        <v>24.43</v>
      </c>
      <c r="BN81" s="8">
        <f t="shared" si="55"/>
        <v>32</v>
      </c>
      <c r="BO81" s="8">
        <f t="shared" si="56"/>
        <v>25.33</v>
      </c>
      <c r="BP81" s="139">
        <f t="shared" si="57"/>
        <v>-1.1400000000000006</v>
      </c>
      <c r="BQ81" s="139">
        <f t="shared" si="58"/>
        <v>-0.89999999999999858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960</v>
      </c>
      <c r="G82" s="16">
        <f>'[3]11'!G84</f>
        <v>0</v>
      </c>
      <c r="H82" s="17">
        <f t="shared" si="59"/>
        <v>1280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25.33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25.33</v>
      </c>
      <c r="AL82" s="8">
        <f t="shared" si="35"/>
        <v>212.67000000000002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212.67000000000002</v>
      </c>
      <c r="AT82" s="8">
        <v>30.86</v>
      </c>
      <c r="AU82" s="8">
        <v>24.43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25.33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25.33</v>
      </c>
      <c r="BL82" s="8">
        <f t="shared" si="53"/>
        <v>30.86</v>
      </c>
      <c r="BM82" s="8">
        <f t="shared" si="54"/>
        <v>24.43</v>
      </c>
      <c r="BN82" s="8">
        <f t="shared" si="55"/>
        <v>32</v>
      </c>
      <c r="BO82" s="8">
        <f t="shared" si="56"/>
        <v>25.33</v>
      </c>
      <c r="BP82" s="139">
        <f t="shared" si="57"/>
        <v>-1.1400000000000006</v>
      </c>
      <c r="BQ82" s="139">
        <f t="shared" si="58"/>
        <v>-0.89999999999999858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960</v>
      </c>
      <c r="G83" s="16">
        <f>'[3]11'!G85</f>
        <v>0</v>
      </c>
      <c r="H83" s="17">
        <f t="shared" si="59"/>
        <v>1280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25.33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25.33</v>
      </c>
      <c r="AL83" s="8">
        <f t="shared" si="35"/>
        <v>212.67000000000002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212.67000000000002</v>
      </c>
      <c r="AT83" s="8">
        <v>30.86</v>
      </c>
      <c r="AU83" s="8">
        <v>24.43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25.33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25.33</v>
      </c>
      <c r="BL83" s="8">
        <f t="shared" si="53"/>
        <v>30.86</v>
      </c>
      <c r="BM83" s="8">
        <f t="shared" si="54"/>
        <v>24.43</v>
      </c>
      <c r="BN83" s="8">
        <f t="shared" si="55"/>
        <v>32</v>
      </c>
      <c r="BO83" s="8">
        <f t="shared" si="56"/>
        <v>25.33</v>
      </c>
      <c r="BP83" s="139">
        <f t="shared" si="57"/>
        <v>-1.1400000000000006</v>
      </c>
      <c r="BQ83" s="139">
        <f t="shared" si="58"/>
        <v>-0.89999999999999858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960</v>
      </c>
      <c r="G84" s="16">
        <f>'[3]11'!G86</f>
        <v>0</v>
      </c>
      <c r="H84" s="17">
        <f t="shared" si="59"/>
        <v>1280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25.33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25.33</v>
      </c>
      <c r="AL84" s="8">
        <f t="shared" si="35"/>
        <v>212.67000000000002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212.67000000000002</v>
      </c>
      <c r="AT84" s="8">
        <v>30.86</v>
      </c>
      <c r="AU84" s="8">
        <v>24.43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25.33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25.33</v>
      </c>
      <c r="BL84" s="8">
        <f t="shared" si="53"/>
        <v>30.86</v>
      </c>
      <c r="BM84" s="8">
        <f t="shared" si="54"/>
        <v>24.43</v>
      </c>
      <c r="BN84" s="8">
        <f t="shared" si="55"/>
        <v>32</v>
      </c>
      <c r="BO84" s="8">
        <f t="shared" si="56"/>
        <v>25.33</v>
      </c>
      <c r="BP84" s="139">
        <f t="shared" si="57"/>
        <v>-1.1400000000000006</v>
      </c>
      <c r="BQ84" s="139">
        <f t="shared" si="58"/>
        <v>-0.89999999999999858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960</v>
      </c>
      <c r="G85" s="16">
        <f>'[3]11'!G87</f>
        <v>0</v>
      </c>
      <c r="H85" s="17">
        <f t="shared" si="59"/>
        <v>1280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25.33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25.33</v>
      </c>
      <c r="AL85" s="8">
        <f t="shared" si="35"/>
        <v>212.67000000000002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212.67000000000002</v>
      </c>
      <c r="AT85" s="8">
        <v>30.86</v>
      </c>
      <c r="AU85" s="8">
        <v>24.43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25.33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25.33</v>
      </c>
      <c r="BL85" s="8">
        <f t="shared" si="53"/>
        <v>30.86</v>
      </c>
      <c r="BM85" s="8">
        <f t="shared" si="54"/>
        <v>24.43</v>
      </c>
      <c r="BN85" s="8">
        <f t="shared" si="55"/>
        <v>32</v>
      </c>
      <c r="BO85" s="8">
        <f t="shared" si="56"/>
        <v>25.33</v>
      </c>
      <c r="BP85" s="139">
        <f t="shared" si="57"/>
        <v>-1.1400000000000006</v>
      </c>
      <c r="BQ85" s="139">
        <f t="shared" si="58"/>
        <v>-0.89999999999999858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960</v>
      </c>
      <c r="G86" s="16">
        <f>'[3]11'!G88</f>
        <v>0</v>
      </c>
      <c r="H86" s="17">
        <f t="shared" si="59"/>
        <v>1280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25.33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25.33</v>
      </c>
      <c r="AL86" s="8">
        <f t="shared" si="35"/>
        <v>212.67000000000002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212.67000000000002</v>
      </c>
      <c r="AT86" s="8">
        <v>30.86</v>
      </c>
      <c r="AU86" s="8">
        <v>24.43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25.33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25.33</v>
      </c>
      <c r="BL86" s="8">
        <f t="shared" si="53"/>
        <v>30.86</v>
      </c>
      <c r="BM86" s="8">
        <f t="shared" si="54"/>
        <v>24.43</v>
      </c>
      <c r="BN86" s="8">
        <f t="shared" si="55"/>
        <v>32</v>
      </c>
      <c r="BO86" s="8">
        <f t="shared" si="56"/>
        <v>25.33</v>
      </c>
      <c r="BP86" s="139">
        <f t="shared" si="57"/>
        <v>-1.1400000000000006</v>
      </c>
      <c r="BQ86" s="139">
        <f t="shared" si="58"/>
        <v>-0.89999999999999858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980</v>
      </c>
      <c r="G87" s="16">
        <f>'[3]11'!G89</f>
        <v>0</v>
      </c>
      <c r="H87" s="17">
        <f t="shared" si="59"/>
        <v>1300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25.33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25.33</v>
      </c>
      <c r="AL87" s="8">
        <f t="shared" si="35"/>
        <v>212.67000000000002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212.67000000000002</v>
      </c>
      <c r="AT87" s="8">
        <v>30.86</v>
      </c>
      <c r="AU87" s="8">
        <v>24.43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25.33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25.33</v>
      </c>
      <c r="BL87" s="8">
        <f t="shared" si="53"/>
        <v>30.86</v>
      </c>
      <c r="BM87" s="8">
        <f t="shared" si="54"/>
        <v>24.43</v>
      </c>
      <c r="BN87" s="8">
        <f t="shared" si="55"/>
        <v>32</v>
      </c>
      <c r="BO87" s="8">
        <f t="shared" si="56"/>
        <v>25.33</v>
      </c>
      <c r="BP87" s="139">
        <f t="shared" si="57"/>
        <v>-1.1400000000000006</v>
      </c>
      <c r="BQ87" s="139">
        <f t="shared" si="58"/>
        <v>-0.89999999999999858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980</v>
      </c>
      <c r="G88" s="16">
        <f>'[3]11'!G90</f>
        <v>0</v>
      </c>
      <c r="H88" s="17">
        <f t="shared" si="59"/>
        <v>1300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25.33</v>
      </c>
      <c r="AL88" s="8">
        <f t="shared" si="35"/>
        <v>212.67000000000002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212.67000000000002</v>
      </c>
      <c r="AT88" s="8">
        <v>30.86</v>
      </c>
      <c r="AU88" s="8">
        <v>24.43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25.33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25.33</v>
      </c>
      <c r="BL88" s="8">
        <f t="shared" si="53"/>
        <v>30.86</v>
      </c>
      <c r="BM88" s="8">
        <f t="shared" si="54"/>
        <v>24.43</v>
      </c>
      <c r="BN88" s="8">
        <f t="shared" si="55"/>
        <v>32</v>
      </c>
      <c r="BO88" s="8">
        <f t="shared" si="56"/>
        <v>25.33</v>
      </c>
      <c r="BP88" s="139">
        <f t="shared" si="57"/>
        <v>-1.1400000000000006</v>
      </c>
      <c r="BQ88" s="139">
        <f t="shared" si="58"/>
        <v>-0.89999999999999858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980</v>
      </c>
      <c r="G89" s="16">
        <f>'[3]11'!G91</f>
        <v>0</v>
      </c>
      <c r="H89" s="17">
        <f t="shared" si="59"/>
        <v>1300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25.33</v>
      </c>
      <c r="AL89" s="8">
        <f t="shared" si="35"/>
        <v>212.67000000000002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212.67000000000002</v>
      </c>
      <c r="AT89" s="8">
        <v>30.86</v>
      </c>
      <c r="AU89" s="8">
        <v>24.43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25.33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25.33</v>
      </c>
      <c r="BL89" s="8">
        <f t="shared" si="53"/>
        <v>30.86</v>
      </c>
      <c r="BM89" s="8">
        <f t="shared" si="54"/>
        <v>24.43</v>
      </c>
      <c r="BN89" s="8">
        <f t="shared" si="55"/>
        <v>32</v>
      </c>
      <c r="BO89" s="8">
        <f t="shared" si="56"/>
        <v>25.33</v>
      </c>
      <c r="BP89" s="139">
        <f t="shared" si="57"/>
        <v>-1.1400000000000006</v>
      </c>
      <c r="BQ89" s="139">
        <f t="shared" si="58"/>
        <v>-0.89999999999999858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980</v>
      </c>
      <c r="G90" s="16">
        <f>'[3]11'!G92</f>
        <v>0</v>
      </c>
      <c r="H90" s="17">
        <f t="shared" si="59"/>
        <v>1300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25.33</v>
      </c>
      <c r="AL90" s="8">
        <f t="shared" si="35"/>
        <v>212.67000000000002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212.67000000000002</v>
      </c>
      <c r="AT90" s="8">
        <v>30.86</v>
      </c>
      <c r="AU90" s="8">
        <v>24.43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25.33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25.33</v>
      </c>
      <c r="BL90" s="8">
        <f t="shared" si="53"/>
        <v>30.86</v>
      </c>
      <c r="BM90" s="8">
        <f t="shared" si="54"/>
        <v>24.43</v>
      </c>
      <c r="BN90" s="8">
        <f t="shared" si="55"/>
        <v>32</v>
      </c>
      <c r="BO90" s="8">
        <f t="shared" si="56"/>
        <v>25.33</v>
      </c>
      <c r="BP90" s="139">
        <f t="shared" si="57"/>
        <v>-1.1400000000000006</v>
      </c>
      <c r="BQ90" s="139">
        <f t="shared" si="58"/>
        <v>-0.89999999999999858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980</v>
      </c>
      <c r="G91" s="16">
        <f>'[3]11'!G93</f>
        <v>0</v>
      </c>
      <c r="H91" s="17">
        <f t="shared" si="59"/>
        <v>1300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26.44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26.44</v>
      </c>
      <c r="AE91" s="8">
        <f t="shared" si="43"/>
        <v>26.44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26.44</v>
      </c>
      <c r="AL91" s="8">
        <f t="shared" si="35"/>
        <v>217.12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217.12</v>
      </c>
      <c r="AT91" s="8">
        <v>25.5</v>
      </c>
      <c r="AU91" s="8">
        <v>25.5</v>
      </c>
      <c r="AW91" s="203">
        <v>26.44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26.44</v>
      </c>
      <c r="BD91" s="203">
        <v>26.44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26.44</v>
      </c>
      <c r="BL91" s="8">
        <f t="shared" si="53"/>
        <v>25.5</v>
      </c>
      <c r="BM91" s="8">
        <f t="shared" si="54"/>
        <v>25.5</v>
      </c>
      <c r="BN91" s="8">
        <f t="shared" si="55"/>
        <v>26.44</v>
      </c>
      <c r="BO91" s="8">
        <f t="shared" si="56"/>
        <v>26.44</v>
      </c>
      <c r="BP91" s="139">
        <f t="shared" si="57"/>
        <v>-0.94000000000000128</v>
      </c>
      <c r="BQ91" s="139">
        <f t="shared" si="58"/>
        <v>-0.94000000000000128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980</v>
      </c>
      <c r="G92" s="16">
        <f>'[3]11'!G94</f>
        <v>0</v>
      </c>
      <c r="H92" s="17">
        <f t="shared" si="59"/>
        <v>1300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26.44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26.44</v>
      </c>
      <c r="AE92" s="8">
        <f t="shared" si="43"/>
        <v>26.44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26.44</v>
      </c>
      <c r="AL92" s="8">
        <f t="shared" si="35"/>
        <v>217.12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217.12</v>
      </c>
      <c r="AT92" s="8">
        <v>25.5</v>
      </c>
      <c r="AU92" s="8">
        <v>25.5</v>
      </c>
      <c r="AW92" s="203">
        <v>26.44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26.44</v>
      </c>
      <c r="BD92" s="203">
        <v>26.44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26.44</v>
      </c>
      <c r="BL92" s="8">
        <f t="shared" si="53"/>
        <v>25.5</v>
      </c>
      <c r="BM92" s="8">
        <f t="shared" si="54"/>
        <v>25.5</v>
      </c>
      <c r="BN92" s="8">
        <f t="shared" si="55"/>
        <v>26.44</v>
      </c>
      <c r="BO92" s="8">
        <f t="shared" si="56"/>
        <v>26.44</v>
      </c>
      <c r="BP92" s="139">
        <f t="shared" si="57"/>
        <v>-0.94000000000000128</v>
      </c>
      <c r="BQ92" s="139">
        <f t="shared" si="58"/>
        <v>-0.94000000000000128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980</v>
      </c>
      <c r="G93" s="16">
        <f>'[3]11'!G95</f>
        <v>0</v>
      </c>
      <c r="H93" s="17">
        <f t="shared" si="59"/>
        <v>1300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</v>
      </c>
      <c r="AU93" s="8">
        <v>25.5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</v>
      </c>
      <c r="BM93" s="8">
        <f t="shared" si="54"/>
        <v>25.5</v>
      </c>
      <c r="BN93" s="8">
        <f t="shared" si="55"/>
        <v>26.44</v>
      </c>
      <c r="BO93" s="8">
        <f t="shared" si="56"/>
        <v>26.44</v>
      </c>
      <c r="BP93" s="139">
        <f t="shared" si="57"/>
        <v>-0.94000000000000128</v>
      </c>
      <c r="BQ93" s="139">
        <f t="shared" si="58"/>
        <v>-0.94000000000000128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980</v>
      </c>
      <c r="G94" s="16">
        <f>'[3]11'!G96</f>
        <v>0</v>
      </c>
      <c r="H94" s="17">
        <f t="shared" si="59"/>
        <v>1300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23.33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23.33</v>
      </c>
      <c r="AE94" s="8">
        <f t="shared" si="43"/>
        <v>23.33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23.33</v>
      </c>
      <c r="AL94" s="8">
        <f t="shared" si="35"/>
        <v>223.34000000000003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223.34000000000003</v>
      </c>
      <c r="AT94" s="8">
        <v>22.5</v>
      </c>
      <c r="AU94" s="8">
        <v>22.5</v>
      </c>
      <c r="AW94" s="203">
        <v>23.33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23.33</v>
      </c>
      <c r="BD94" s="203">
        <v>23.33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23.33</v>
      </c>
      <c r="BL94" s="8">
        <f t="shared" si="53"/>
        <v>22.5</v>
      </c>
      <c r="BM94" s="8">
        <f t="shared" si="54"/>
        <v>22.5</v>
      </c>
      <c r="BN94" s="8">
        <f t="shared" si="55"/>
        <v>23.33</v>
      </c>
      <c r="BO94" s="8">
        <f t="shared" si="56"/>
        <v>23.33</v>
      </c>
      <c r="BP94" s="139">
        <f t="shared" si="57"/>
        <v>-0.82999999999999829</v>
      </c>
      <c r="BQ94" s="139">
        <f t="shared" si="58"/>
        <v>-0.82999999999999829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980</v>
      </c>
      <c r="G95" s="16">
        <f>'[3]11'!G97</f>
        <v>0</v>
      </c>
      <c r="H95" s="17">
        <f t="shared" si="59"/>
        <v>1300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23.33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23.33</v>
      </c>
      <c r="AE95" s="8">
        <f t="shared" si="43"/>
        <v>23.33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23.33</v>
      </c>
      <c r="AL95" s="8">
        <f t="shared" si="35"/>
        <v>223.34000000000003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223.34000000000003</v>
      </c>
      <c r="AT95" s="8">
        <v>22.5</v>
      </c>
      <c r="AU95" s="8">
        <v>22.5</v>
      </c>
      <c r="AW95" s="203">
        <v>23.33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23.33</v>
      </c>
      <c r="BD95" s="203">
        <v>23.33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23.33</v>
      </c>
      <c r="BL95" s="8">
        <f t="shared" si="53"/>
        <v>22.5</v>
      </c>
      <c r="BM95" s="8">
        <f t="shared" si="54"/>
        <v>22.5</v>
      </c>
      <c r="BN95" s="8">
        <f t="shared" si="55"/>
        <v>23.33</v>
      </c>
      <c r="BO95" s="8">
        <f t="shared" si="56"/>
        <v>23.33</v>
      </c>
      <c r="BP95" s="139">
        <f t="shared" si="57"/>
        <v>-0.82999999999999829</v>
      </c>
      <c r="BQ95" s="139">
        <f t="shared" si="58"/>
        <v>-0.82999999999999829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980</v>
      </c>
      <c r="G96" s="16">
        <f>'[3]11'!G98</f>
        <v>0</v>
      </c>
      <c r="H96" s="17">
        <f t="shared" si="59"/>
        <v>1300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23.33</v>
      </c>
      <c r="AE96" s="8">
        <f t="shared" si="43"/>
        <v>23.33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23.33</v>
      </c>
      <c r="AL96" s="8">
        <f t="shared" si="35"/>
        <v>223.34000000000003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223.34000000000003</v>
      </c>
      <c r="AT96" s="8">
        <v>22.5</v>
      </c>
      <c r="AU96" s="8">
        <v>22.5</v>
      </c>
      <c r="AW96" s="203">
        <v>23.33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23.33</v>
      </c>
      <c r="BD96" s="203">
        <v>23.33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23.33</v>
      </c>
      <c r="BL96" s="8">
        <f t="shared" si="53"/>
        <v>22.5</v>
      </c>
      <c r="BM96" s="8">
        <f t="shared" si="54"/>
        <v>22.5</v>
      </c>
      <c r="BN96" s="8">
        <f t="shared" si="55"/>
        <v>23.33</v>
      </c>
      <c r="BO96" s="8">
        <f t="shared" si="56"/>
        <v>23.33</v>
      </c>
      <c r="BP96" s="139">
        <f t="shared" si="57"/>
        <v>-0.82999999999999829</v>
      </c>
      <c r="BQ96" s="139">
        <f t="shared" si="58"/>
        <v>-0.82999999999999829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980</v>
      </c>
      <c r="G97" s="16">
        <f>'[3]11'!G99</f>
        <v>0</v>
      </c>
      <c r="H97" s="17">
        <f t="shared" si="59"/>
        <v>1300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23.33</v>
      </c>
      <c r="AE97" s="8">
        <f t="shared" si="43"/>
        <v>23.33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23.33</v>
      </c>
      <c r="AL97" s="8">
        <f t="shared" si="35"/>
        <v>223.34000000000003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223.34000000000003</v>
      </c>
      <c r="AT97" s="8">
        <v>22.5</v>
      </c>
      <c r="AU97" s="8">
        <v>22.5</v>
      </c>
      <c r="AW97" s="203">
        <v>23.33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23.33</v>
      </c>
      <c r="BD97" s="203">
        <v>23.33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23.33</v>
      </c>
      <c r="BL97" s="8">
        <f t="shared" si="53"/>
        <v>22.5</v>
      </c>
      <c r="BM97" s="8">
        <f t="shared" si="54"/>
        <v>22.5</v>
      </c>
      <c r="BN97" s="8">
        <f t="shared" si="55"/>
        <v>23.33</v>
      </c>
      <c r="BO97" s="8">
        <f t="shared" si="56"/>
        <v>23.33</v>
      </c>
      <c r="BP97" s="139">
        <f t="shared" si="57"/>
        <v>-0.82999999999999829</v>
      </c>
      <c r="BQ97" s="139">
        <f t="shared" si="58"/>
        <v>-0.82999999999999829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980</v>
      </c>
      <c r="G98" s="16">
        <f>'[3]11'!G100</f>
        <v>0</v>
      </c>
      <c r="H98" s="17">
        <f t="shared" si="59"/>
        <v>1300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23.33</v>
      </c>
      <c r="AE98" s="8">
        <f t="shared" si="43"/>
        <v>23.33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23.33</v>
      </c>
      <c r="AL98" s="8">
        <f t="shared" si="35"/>
        <v>223.34000000000003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223.34000000000003</v>
      </c>
      <c r="AT98" s="8">
        <v>22.5</v>
      </c>
      <c r="AU98" s="8">
        <v>22.5</v>
      </c>
      <c r="AW98" s="203">
        <v>23.33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23.33</v>
      </c>
      <c r="BD98" s="203">
        <v>23.33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23.33</v>
      </c>
      <c r="BL98" s="8">
        <f t="shared" si="53"/>
        <v>22.5</v>
      </c>
      <c r="BM98" s="8">
        <f t="shared" si="54"/>
        <v>22.5</v>
      </c>
      <c r="BN98" s="8">
        <f t="shared" si="55"/>
        <v>23.33</v>
      </c>
      <c r="BO98" s="8">
        <f t="shared" si="56"/>
        <v>23.33</v>
      </c>
      <c r="BP98" s="139">
        <f t="shared" si="57"/>
        <v>-0.82999999999999829</v>
      </c>
      <c r="BQ98" s="139">
        <f t="shared" si="58"/>
        <v>-0.82999999999999829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0.64536000000000049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0.64536000000000049</v>
      </c>
      <c r="AE99" s="15">
        <f t="shared" si="62"/>
        <v>0.64202500000000007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0.64202500000000007</v>
      </c>
      <c r="AL99" s="15">
        <f t="shared" si="62"/>
        <v>5.192615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5.192615</v>
      </c>
      <c r="AS99" s="15">
        <f t="shared" si="62"/>
        <v>0</v>
      </c>
      <c r="AT99" s="15">
        <f t="shared" si="62"/>
        <v>0.61565000000000003</v>
      </c>
      <c r="AU99" s="15">
        <f t="shared" si="62"/>
        <v>0.61243499999999973</v>
      </c>
      <c r="AV99" s="15">
        <f t="shared" si="62"/>
        <v>0</v>
      </c>
      <c r="AW99" s="15">
        <f t="shared" si="62"/>
        <v>0.64536000000000049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0.64536000000000049</v>
      </c>
      <c r="BD99" s="15">
        <f t="shared" si="62"/>
        <v>0.64202500000000007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0.64202500000000007</v>
      </c>
      <c r="BK99" s="15"/>
      <c r="BL99" s="15">
        <f t="shared" si="63"/>
        <v>0.61565000000000003</v>
      </c>
      <c r="BM99" s="15">
        <f t="shared" si="63"/>
        <v>0.61243499999999973</v>
      </c>
      <c r="BN99" s="15">
        <f t="shared" si="63"/>
        <v>0.64536000000000049</v>
      </c>
      <c r="BO99" s="15">
        <f t="shared" si="63"/>
        <v>0.64202500000000007</v>
      </c>
      <c r="BP99" s="15">
        <f t="shared" si="63"/>
        <v>-2.9709999999999966E-2</v>
      </c>
      <c r="BQ99" s="15">
        <f t="shared" si="63"/>
        <v>-2.9589999999999984E-2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223.34000000000003</v>
      </c>
      <c r="E3">
        <f>BAWANA!AM3</f>
        <v>0</v>
      </c>
      <c r="F3">
        <f>(B3+C3)*0.8</f>
        <v>256</v>
      </c>
      <c r="G3">
        <f>(D3+E3)</f>
        <v>223.34000000000003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50.74</v>
      </c>
      <c r="N3">
        <f t="shared" ref="N3:N66" si="0">SUM(I3:M3)</f>
        <v>223.35000000000002</v>
      </c>
      <c r="O3" s="112">
        <f t="shared" ref="O3:O66" si="1">G3-N3</f>
        <v>-9.9999999999909051E-3</v>
      </c>
      <c r="P3">
        <v>99.605540183568394</v>
      </c>
      <c r="Q3">
        <v>44.997985224983211</v>
      </c>
      <c r="R3">
        <v>4.9997761361092454</v>
      </c>
      <c r="S3">
        <v>22.998970226102532</v>
      </c>
      <c r="T3">
        <v>50.73772822923663</v>
      </c>
      <c r="U3" s="114">
        <f t="shared" ref="U3:U66" si="2">SUM(P3:T3)</f>
        <v>223.34</v>
      </c>
      <c r="V3" s="112">
        <f t="shared" ref="V3:V66" si="3">G3-U3</f>
        <v>0</v>
      </c>
      <c r="Y3">
        <f>BAWANA!AW3+BAWANA!AX3</f>
        <v>23.33</v>
      </c>
      <c r="Z3">
        <f>BAWANA!BD3+BAWANA!BE3</f>
        <v>23.33</v>
      </c>
      <c r="AA3">
        <f>BAWANA!X3+BAWANA!Y3</f>
        <v>23.33</v>
      </c>
      <c r="AB3">
        <f>BAWANA!AE3+BAWANA!AF3</f>
        <v>23.33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223.34000000000003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223.34000000000003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50.74</v>
      </c>
      <c r="N4">
        <f t="shared" si="0"/>
        <v>223.35000000000002</v>
      </c>
      <c r="O4" s="112">
        <f t="shared" si="1"/>
        <v>-9.9999999999909051E-3</v>
      </c>
      <c r="P4">
        <v>99.605540183568394</v>
      </c>
      <c r="Q4">
        <v>44.997985224983211</v>
      </c>
      <c r="R4">
        <v>4.9997761361092454</v>
      </c>
      <c r="S4">
        <v>22.998970226102532</v>
      </c>
      <c r="T4">
        <v>50.73772822923663</v>
      </c>
      <c r="U4" s="114">
        <f t="shared" si="2"/>
        <v>223.34</v>
      </c>
      <c r="V4" s="112">
        <f t="shared" si="3"/>
        <v>0</v>
      </c>
      <c r="Y4">
        <f>BAWANA!AW4+BAWANA!AX4</f>
        <v>23.33</v>
      </c>
      <c r="Z4">
        <f>BAWANA!BD4+BAWANA!BE4</f>
        <v>23.33</v>
      </c>
      <c r="AA4">
        <f>BAWANA!X4+BAWANA!Y4</f>
        <v>23.33</v>
      </c>
      <c r="AB4">
        <f>BAWANA!AE4+BAWANA!AF4</f>
        <v>23.33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212.67000000000002</v>
      </c>
      <c r="E30">
        <f>BAWANA!AM30</f>
        <v>0</v>
      </c>
      <c r="F30">
        <f t="shared" si="4"/>
        <v>256</v>
      </c>
      <c r="G30">
        <f t="shared" si="5"/>
        <v>212.67000000000002</v>
      </c>
      <c r="H30" s="112"/>
      <c r="I30">
        <f>BRPL_EOD!AI30+BRPL_EOD!AJ30</f>
        <v>84</v>
      </c>
      <c r="J30">
        <f>BYPL_EOD!AI30+BYPL_EOD!AJ30</f>
        <v>45.59</v>
      </c>
      <c r="K30">
        <f>MES_EOD!AI30+MES_EOD!AJ30</f>
        <v>5</v>
      </c>
      <c r="L30">
        <f>NDMC_EOD!AI30+NDMC_EOD!AJ30</f>
        <v>23</v>
      </c>
      <c r="M30">
        <f>TPDDL_EOD!AI30+TPDDL_EOD!AJ30</f>
        <v>55.09</v>
      </c>
      <c r="N30">
        <f t="shared" si="0"/>
        <v>212.68</v>
      </c>
      <c r="O30" s="112">
        <f t="shared" si="1"/>
        <v>-9.9999999999909051E-3</v>
      </c>
      <c r="P30">
        <v>83.996050404363373</v>
      </c>
      <c r="Q30">
        <v>45.587856403987217</v>
      </c>
      <c r="R30">
        <v>4.9997649050216291</v>
      </c>
      <c r="S30">
        <v>22.998918563099494</v>
      </c>
      <c r="T30">
        <v>55.08740972352831</v>
      </c>
      <c r="U30" s="114">
        <f t="shared" si="2"/>
        <v>212.67000000000004</v>
      </c>
      <c r="V30" s="112">
        <f t="shared" si="3"/>
        <v>0</v>
      </c>
      <c r="Y30">
        <f>BAWANA!AW30+BAWANA!AX30</f>
        <v>25.33</v>
      </c>
      <c r="Z30">
        <f>BAWANA!BD30+BAWANA!BE30</f>
        <v>32</v>
      </c>
      <c r="AA30">
        <f>BAWANA!X30+BAWANA!Y30</f>
        <v>25.33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217.12</v>
      </c>
      <c r="E37">
        <f>BAWANA!AM37</f>
        <v>0</v>
      </c>
      <c r="F37">
        <f t="shared" si="4"/>
        <v>256</v>
      </c>
      <c r="G37">
        <f t="shared" si="5"/>
        <v>217.12</v>
      </c>
      <c r="H37" s="112"/>
      <c r="I37">
        <f>BRPL_EOD!AI37+BRPL_EOD!AJ37</f>
        <v>84</v>
      </c>
      <c r="J37">
        <f>BYPL_EOD!AI37+BYPL_EOD!AJ37</f>
        <v>47.6</v>
      </c>
      <c r="K37">
        <f>MES_EOD!AI37+MES_EOD!AJ37</f>
        <v>5</v>
      </c>
      <c r="L37">
        <f>NDMC_EOD!AI37+NDMC_EOD!AJ37</f>
        <v>23</v>
      </c>
      <c r="M37">
        <f>TPDDL_EOD!AI37+TPDDL_EOD!AJ37</f>
        <v>57.52</v>
      </c>
      <c r="N37">
        <f t="shared" si="0"/>
        <v>217.12</v>
      </c>
      <c r="O37" s="112">
        <f t="shared" si="1"/>
        <v>0</v>
      </c>
      <c r="P37">
        <v>84</v>
      </c>
      <c r="Q37">
        <v>47.6</v>
      </c>
      <c r="R37">
        <v>5</v>
      </c>
      <c r="S37">
        <v>23</v>
      </c>
      <c r="T37">
        <v>57.52</v>
      </c>
      <c r="U37" s="114">
        <f t="shared" si="2"/>
        <v>217.12</v>
      </c>
      <c r="V37" s="112">
        <f t="shared" si="3"/>
        <v>0</v>
      </c>
      <c r="Y37">
        <f>BAWANA!AW37+BAWANA!AX37</f>
        <v>26.44</v>
      </c>
      <c r="Z37">
        <f>BAWANA!BD37+BAWANA!BE37</f>
        <v>26.44</v>
      </c>
      <c r="AA37">
        <f>BAWANA!X37+BAWANA!Y37</f>
        <v>26.44</v>
      </c>
      <c r="AB37">
        <f>BAWANA!AE37+BAWANA!AF37</f>
        <v>26.44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217.12</v>
      </c>
      <c r="E38">
        <f>BAWANA!AM38</f>
        <v>0</v>
      </c>
      <c r="F38">
        <f t="shared" si="4"/>
        <v>256</v>
      </c>
      <c r="G38">
        <f t="shared" si="5"/>
        <v>217.12</v>
      </c>
      <c r="H38" s="112"/>
      <c r="I38">
        <f>BRPL_EOD!AI38+BRPL_EOD!AJ38</f>
        <v>84</v>
      </c>
      <c r="J38">
        <f>BYPL_EOD!AI38+BYPL_EOD!AJ38</f>
        <v>47.6</v>
      </c>
      <c r="K38">
        <f>MES_EOD!AI38+MES_EOD!AJ38</f>
        <v>5</v>
      </c>
      <c r="L38">
        <f>NDMC_EOD!AI38+NDMC_EOD!AJ38</f>
        <v>23</v>
      </c>
      <c r="M38">
        <f>TPDDL_EOD!AI38+TPDDL_EOD!AJ38</f>
        <v>57.52</v>
      </c>
      <c r="N38">
        <f t="shared" si="0"/>
        <v>217.12</v>
      </c>
      <c r="O38" s="112">
        <f t="shared" si="1"/>
        <v>0</v>
      </c>
      <c r="P38">
        <v>84</v>
      </c>
      <c r="Q38">
        <v>47.6</v>
      </c>
      <c r="R38">
        <v>5</v>
      </c>
      <c r="S38">
        <v>23</v>
      </c>
      <c r="T38">
        <v>57.52</v>
      </c>
      <c r="U38" s="114">
        <f t="shared" si="2"/>
        <v>217.12</v>
      </c>
      <c r="V38" s="112">
        <f t="shared" si="3"/>
        <v>0</v>
      </c>
      <c r="Y38">
        <f>BAWANA!AW38+BAWANA!AX38</f>
        <v>26.44</v>
      </c>
      <c r="Z38">
        <f>BAWANA!BD38+BAWANA!BE38</f>
        <v>26.44</v>
      </c>
      <c r="AA38">
        <f>BAWANA!X38+BAWANA!Y38</f>
        <v>26.44</v>
      </c>
      <c r="AB38">
        <f>BAWANA!AE38+BAWANA!AF38</f>
        <v>26.44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217.12</v>
      </c>
      <c r="E78">
        <f>BAWANA!AM78</f>
        <v>0</v>
      </c>
      <c r="F78">
        <f t="shared" si="11"/>
        <v>256</v>
      </c>
      <c r="G78">
        <f t="shared" si="12"/>
        <v>217.12</v>
      </c>
      <c r="H78" s="112"/>
      <c r="I78">
        <f>BRPL_EOD!AI78+BRPL_EOD!AJ78</f>
        <v>84</v>
      </c>
      <c r="J78">
        <f>BYPL_EOD!AI78+BYPL_EOD!AJ78</f>
        <v>47.6</v>
      </c>
      <c r="K78">
        <f>MES_EOD!AI78+MES_EOD!AJ78</f>
        <v>5</v>
      </c>
      <c r="L78">
        <f>NDMC_EOD!AI78+NDMC_EOD!AJ78</f>
        <v>23</v>
      </c>
      <c r="M78">
        <f>TPDDL_EOD!AI78+TPDDL_EOD!AJ78</f>
        <v>57.52</v>
      </c>
      <c r="N78">
        <f t="shared" si="7"/>
        <v>217.12</v>
      </c>
      <c r="O78" s="112">
        <f t="shared" si="8"/>
        <v>0</v>
      </c>
      <c r="P78">
        <v>84</v>
      </c>
      <c r="Q78">
        <v>47.6</v>
      </c>
      <c r="R78">
        <v>5</v>
      </c>
      <c r="S78">
        <v>23</v>
      </c>
      <c r="T78">
        <v>57.52</v>
      </c>
      <c r="U78" s="114">
        <f t="shared" si="9"/>
        <v>217.12</v>
      </c>
      <c r="V78" s="112">
        <f t="shared" si="10"/>
        <v>0</v>
      </c>
      <c r="Y78">
        <f>BAWANA!AW78+BAWANA!AX78</f>
        <v>26.44</v>
      </c>
      <c r="Z78">
        <f>BAWANA!BD78+BAWANA!BE78</f>
        <v>26.44</v>
      </c>
      <c r="AA78">
        <f>BAWANA!X78+BAWANA!Y78</f>
        <v>26.44</v>
      </c>
      <c r="AB78">
        <f>BAWANA!AE78+BAWANA!AF78</f>
        <v>26.44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212.67000000000002</v>
      </c>
      <c r="E79">
        <f>BAWANA!AM79</f>
        <v>0</v>
      </c>
      <c r="F79">
        <f t="shared" si="11"/>
        <v>256</v>
      </c>
      <c r="G79">
        <f t="shared" si="12"/>
        <v>212.67000000000002</v>
      </c>
      <c r="H79" s="112"/>
      <c r="I79">
        <f>BRPL_EOD!AI79+BRPL_EOD!AJ79</f>
        <v>84</v>
      </c>
      <c r="J79">
        <f>BYPL_EOD!AI79+BYPL_EOD!AJ79</f>
        <v>45.59</v>
      </c>
      <c r="K79">
        <f>MES_EOD!AI79+MES_EOD!AJ79</f>
        <v>5</v>
      </c>
      <c r="L79">
        <f>NDMC_EOD!AI79+NDMC_EOD!AJ79</f>
        <v>23</v>
      </c>
      <c r="M79">
        <f>TPDDL_EOD!AI79+TPDDL_EOD!AJ79</f>
        <v>55.09</v>
      </c>
      <c r="N79">
        <f t="shared" si="7"/>
        <v>212.68</v>
      </c>
      <c r="O79" s="112">
        <f t="shared" si="8"/>
        <v>-9.9999999999909051E-3</v>
      </c>
      <c r="P79">
        <v>83.996050404363373</v>
      </c>
      <c r="Q79">
        <v>45.587856403987217</v>
      </c>
      <c r="R79">
        <v>4.9997649050216291</v>
      </c>
      <c r="S79">
        <v>22.998918563099494</v>
      </c>
      <c r="T79">
        <v>55.08740972352831</v>
      </c>
      <c r="U79" s="114">
        <f t="shared" si="9"/>
        <v>212.67000000000004</v>
      </c>
      <c r="V79" s="112">
        <f t="shared" si="10"/>
        <v>0</v>
      </c>
      <c r="Y79">
        <f>BAWANA!AW79+BAWANA!AX79</f>
        <v>32</v>
      </c>
      <c r="Z79">
        <f>BAWANA!BD79+BAWANA!BE79</f>
        <v>25.33</v>
      </c>
      <c r="AA79">
        <f>BAWANA!X79+BAWANA!Y79</f>
        <v>32</v>
      </c>
      <c r="AB79">
        <f>BAWANA!AE79+BAWANA!AF79</f>
        <v>25.33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212.67000000000002</v>
      </c>
      <c r="E80">
        <f>BAWANA!AM80</f>
        <v>0</v>
      </c>
      <c r="F80">
        <f t="shared" si="11"/>
        <v>256</v>
      </c>
      <c r="G80">
        <f t="shared" si="12"/>
        <v>212.67000000000002</v>
      </c>
      <c r="H80" s="112"/>
      <c r="I80">
        <f>BRPL_EOD!AI80+BRPL_EOD!AJ80</f>
        <v>84</v>
      </c>
      <c r="J80">
        <f>BYPL_EOD!AI80+BYPL_EOD!AJ80</f>
        <v>45.59</v>
      </c>
      <c r="K80">
        <f>MES_EOD!AI80+MES_EOD!AJ80</f>
        <v>5</v>
      </c>
      <c r="L80">
        <f>NDMC_EOD!AI80+NDMC_EOD!AJ80</f>
        <v>23</v>
      </c>
      <c r="M80">
        <f>TPDDL_EOD!AI80+TPDDL_EOD!AJ80</f>
        <v>55.09</v>
      </c>
      <c r="N80">
        <f t="shared" si="7"/>
        <v>212.68</v>
      </c>
      <c r="O80" s="112">
        <f t="shared" si="8"/>
        <v>-9.9999999999909051E-3</v>
      </c>
      <c r="P80">
        <v>83.996050404363373</v>
      </c>
      <c r="Q80">
        <v>45.587856403987217</v>
      </c>
      <c r="R80">
        <v>4.9997649050216291</v>
      </c>
      <c r="S80">
        <v>22.998918563099494</v>
      </c>
      <c r="T80">
        <v>55.08740972352831</v>
      </c>
      <c r="U80" s="114">
        <f t="shared" si="9"/>
        <v>212.67000000000004</v>
      </c>
      <c r="V80" s="112">
        <f t="shared" si="10"/>
        <v>0</v>
      </c>
      <c r="Y80">
        <f>BAWANA!AW80+BAWANA!AX80</f>
        <v>32</v>
      </c>
      <c r="Z80">
        <f>BAWANA!BD80+BAWANA!BE80</f>
        <v>25.33</v>
      </c>
      <c r="AA80">
        <f>BAWANA!X80+BAWANA!Y80</f>
        <v>32</v>
      </c>
      <c r="AB80">
        <f>BAWANA!AE80+BAWANA!AF80</f>
        <v>25.33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212.67000000000002</v>
      </c>
      <c r="E81">
        <f>BAWANA!AM81</f>
        <v>0</v>
      </c>
      <c r="F81">
        <f t="shared" si="11"/>
        <v>256</v>
      </c>
      <c r="G81">
        <f t="shared" si="12"/>
        <v>212.67000000000002</v>
      </c>
      <c r="H81" s="112"/>
      <c r="I81">
        <f>BRPL_EOD!AI81+BRPL_EOD!AJ81</f>
        <v>84</v>
      </c>
      <c r="J81">
        <f>BYPL_EOD!AI81+BYPL_EOD!AJ81</f>
        <v>45.59</v>
      </c>
      <c r="K81">
        <f>MES_EOD!AI81+MES_EOD!AJ81</f>
        <v>5</v>
      </c>
      <c r="L81">
        <f>NDMC_EOD!AI81+NDMC_EOD!AJ81</f>
        <v>23</v>
      </c>
      <c r="M81">
        <f>TPDDL_EOD!AI81+TPDDL_EOD!AJ81</f>
        <v>55.09</v>
      </c>
      <c r="N81">
        <f t="shared" si="7"/>
        <v>212.68</v>
      </c>
      <c r="O81" s="112">
        <f t="shared" si="8"/>
        <v>-9.9999999999909051E-3</v>
      </c>
      <c r="P81">
        <v>83.996050404363373</v>
      </c>
      <c r="Q81">
        <v>45.587856403987217</v>
      </c>
      <c r="R81">
        <v>4.9997649050216291</v>
      </c>
      <c r="S81">
        <v>22.998918563099494</v>
      </c>
      <c r="T81">
        <v>55.08740972352831</v>
      </c>
      <c r="U81" s="114">
        <f t="shared" si="9"/>
        <v>212.67000000000004</v>
      </c>
      <c r="V81" s="112">
        <f t="shared" si="10"/>
        <v>0</v>
      </c>
      <c r="Y81">
        <f>BAWANA!AW81+BAWANA!AX81</f>
        <v>32</v>
      </c>
      <c r="Z81">
        <f>BAWANA!BD81+BAWANA!BE81</f>
        <v>25.33</v>
      </c>
      <c r="AA81">
        <f>BAWANA!X81+BAWANA!Y81</f>
        <v>32</v>
      </c>
      <c r="AB81">
        <f>BAWANA!AE81+BAWANA!AF81</f>
        <v>25.33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212.67000000000002</v>
      </c>
      <c r="E82">
        <f>BAWANA!AM82</f>
        <v>0</v>
      </c>
      <c r="F82">
        <f t="shared" si="11"/>
        <v>256</v>
      </c>
      <c r="G82">
        <f t="shared" si="12"/>
        <v>212.67000000000002</v>
      </c>
      <c r="H82" s="112"/>
      <c r="I82">
        <f>BRPL_EOD!AI82+BRPL_EOD!AJ82</f>
        <v>84</v>
      </c>
      <c r="J82">
        <f>BYPL_EOD!AI82+BYPL_EOD!AJ82</f>
        <v>45.59</v>
      </c>
      <c r="K82">
        <f>MES_EOD!AI82+MES_EOD!AJ82</f>
        <v>5</v>
      </c>
      <c r="L82">
        <f>NDMC_EOD!AI82+NDMC_EOD!AJ82</f>
        <v>23</v>
      </c>
      <c r="M82">
        <f>TPDDL_EOD!AI82+TPDDL_EOD!AJ82</f>
        <v>55.09</v>
      </c>
      <c r="N82">
        <f t="shared" si="7"/>
        <v>212.68</v>
      </c>
      <c r="O82" s="112">
        <f t="shared" si="8"/>
        <v>-9.9999999999909051E-3</v>
      </c>
      <c r="P82">
        <v>83.996050404363373</v>
      </c>
      <c r="Q82">
        <v>45.587856403987217</v>
      </c>
      <c r="R82">
        <v>4.9997649050216291</v>
      </c>
      <c r="S82">
        <v>22.998918563099494</v>
      </c>
      <c r="T82">
        <v>55.08740972352831</v>
      </c>
      <c r="U82" s="114">
        <f t="shared" si="9"/>
        <v>212.67000000000004</v>
      </c>
      <c r="V82" s="112">
        <f t="shared" si="10"/>
        <v>0</v>
      </c>
      <c r="Y82">
        <f>BAWANA!AW82+BAWANA!AX82</f>
        <v>32</v>
      </c>
      <c r="Z82">
        <f>BAWANA!BD82+BAWANA!BE82</f>
        <v>25.33</v>
      </c>
      <c r="AA82">
        <f>BAWANA!X82+BAWANA!Y82</f>
        <v>32</v>
      </c>
      <c r="AB82">
        <f>BAWANA!AE82+BAWANA!AF82</f>
        <v>25.33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212.67000000000002</v>
      </c>
      <c r="E83">
        <f>BAWANA!AM83</f>
        <v>0</v>
      </c>
      <c r="F83">
        <f t="shared" si="11"/>
        <v>256</v>
      </c>
      <c r="G83">
        <f t="shared" si="12"/>
        <v>212.67000000000002</v>
      </c>
      <c r="H83" s="112"/>
      <c r="I83">
        <f>BRPL_EOD!AI83+BRPL_EOD!AJ83</f>
        <v>84</v>
      </c>
      <c r="J83">
        <f>BYPL_EOD!AI83+BYPL_EOD!AJ83</f>
        <v>45.59</v>
      </c>
      <c r="K83">
        <f>MES_EOD!AI83+MES_EOD!AJ83</f>
        <v>5</v>
      </c>
      <c r="L83">
        <f>NDMC_EOD!AI83+NDMC_EOD!AJ83</f>
        <v>23</v>
      </c>
      <c r="M83">
        <f>TPDDL_EOD!AI83+TPDDL_EOD!AJ83</f>
        <v>55.09</v>
      </c>
      <c r="N83">
        <f t="shared" si="7"/>
        <v>212.68</v>
      </c>
      <c r="O83" s="112">
        <f t="shared" si="8"/>
        <v>-9.9999999999909051E-3</v>
      </c>
      <c r="P83">
        <v>83.996050404363373</v>
      </c>
      <c r="Q83">
        <v>45.587856403987217</v>
      </c>
      <c r="R83">
        <v>4.9997649050216291</v>
      </c>
      <c r="S83">
        <v>22.998918563099494</v>
      </c>
      <c r="T83">
        <v>55.08740972352831</v>
      </c>
      <c r="U83" s="114">
        <f t="shared" si="9"/>
        <v>212.67000000000004</v>
      </c>
      <c r="V83" s="112">
        <f t="shared" si="10"/>
        <v>0</v>
      </c>
      <c r="Y83">
        <f>BAWANA!AW83+BAWANA!AX83</f>
        <v>32</v>
      </c>
      <c r="Z83">
        <f>BAWANA!BD83+BAWANA!BE83</f>
        <v>25.33</v>
      </c>
      <c r="AA83">
        <f>BAWANA!X83+BAWANA!Y83</f>
        <v>32</v>
      </c>
      <c r="AB83">
        <f>BAWANA!AE83+BAWANA!AF83</f>
        <v>25.33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212.67000000000002</v>
      </c>
      <c r="E84">
        <f>BAWANA!AM84</f>
        <v>0</v>
      </c>
      <c r="F84">
        <f t="shared" si="11"/>
        <v>256</v>
      </c>
      <c r="G84">
        <f t="shared" si="12"/>
        <v>212.67000000000002</v>
      </c>
      <c r="H84" s="112"/>
      <c r="I84">
        <f>BRPL_EOD!AI84+BRPL_EOD!AJ84</f>
        <v>84</v>
      </c>
      <c r="J84">
        <f>BYPL_EOD!AI84+BYPL_EOD!AJ84</f>
        <v>45.59</v>
      </c>
      <c r="K84">
        <f>MES_EOD!AI84+MES_EOD!AJ84</f>
        <v>5</v>
      </c>
      <c r="L84">
        <f>NDMC_EOD!AI84+NDMC_EOD!AJ84</f>
        <v>23</v>
      </c>
      <c r="M84">
        <f>TPDDL_EOD!AI84+TPDDL_EOD!AJ84</f>
        <v>55.09</v>
      </c>
      <c r="N84">
        <f t="shared" si="7"/>
        <v>212.68</v>
      </c>
      <c r="O84" s="112">
        <f t="shared" si="8"/>
        <v>-9.9999999999909051E-3</v>
      </c>
      <c r="P84">
        <v>83.996050404363373</v>
      </c>
      <c r="Q84">
        <v>45.587856403987217</v>
      </c>
      <c r="R84">
        <v>4.9997649050216291</v>
      </c>
      <c r="S84">
        <v>22.998918563099494</v>
      </c>
      <c r="T84">
        <v>55.08740972352831</v>
      </c>
      <c r="U84" s="114">
        <f t="shared" si="9"/>
        <v>212.67000000000004</v>
      </c>
      <c r="V84" s="112">
        <f t="shared" si="10"/>
        <v>0</v>
      </c>
      <c r="Y84">
        <f>BAWANA!AW84+BAWANA!AX84</f>
        <v>32</v>
      </c>
      <c r="Z84">
        <f>BAWANA!BD84+BAWANA!BE84</f>
        <v>25.33</v>
      </c>
      <c r="AA84">
        <f>BAWANA!X84+BAWANA!Y84</f>
        <v>32</v>
      </c>
      <c r="AB84">
        <f>BAWANA!AE84+BAWANA!AF84</f>
        <v>25.33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212.67000000000002</v>
      </c>
      <c r="E85">
        <f>BAWANA!AM85</f>
        <v>0</v>
      </c>
      <c r="F85">
        <f t="shared" si="11"/>
        <v>256</v>
      </c>
      <c r="G85">
        <f t="shared" si="12"/>
        <v>212.67000000000002</v>
      </c>
      <c r="H85" s="112"/>
      <c r="I85">
        <f>BRPL_EOD!AI85+BRPL_EOD!AJ85</f>
        <v>84</v>
      </c>
      <c r="J85">
        <f>BYPL_EOD!AI85+BYPL_EOD!AJ85</f>
        <v>45.59</v>
      </c>
      <c r="K85">
        <f>MES_EOD!AI85+MES_EOD!AJ85</f>
        <v>5</v>
      </c>
      <c r="L85">
        <f>NDMC_EOD!AI85+NDMC_EOD!AJ85</f>
        <v>23</v>
      </c>
      <c r="M85">
        <f>TPDDL_EOD!AI85+TPDDL_EOD!AJ85</f>
        <v>55.09</v>
      </c>
      <c r="N85">
        <f t="shared" si="7"/>
        <v>212.68</v>
      </c>
      <c r="O85" s="112">
        <f t="shared" si="8"/>
        <v>-9.9999999999909051E-3</v>
      </c>
      <c r="P85">
        <v>83.996050404363373</v>
      </c>
      <c r="Q85">
        <v>45.587856403987217</v>
      </c>
      <c r="R85">
        <v>4.9997649050216291</v>
      </c>
      <c r="S85">
        <v>22.998918563099494</v>
      </c>
      <c r="T85">
        <v>55.08740972352831</v>
      </c>
      <c r="U85" s="114">
        <f t="shared" si="9"/>
        <v>212.67000000000004</v>
      </c>
      <c r="V85" s="112">
        <f t="shared" si="10"/>
        <v>0</v>
      </c>
      <c r="Y85">
        <f>BAWANA!AW85+BAWANA!AX85</f>
        <v>32</v>
      </c>
      <c r="Z85">
        <f>BAWANA!BD85+BAWANA!BE85</f>
        <v>25.33</v>
      </c>
      <c r="AA85">
        <f>BAWANA!X85+BAWANA!Y85</f>
        <v>32</v>
      </c>
      <c r="AB85">
        <f>BAWANA!AE85+BAWANA!AF85</f>
        <v>25.33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212.67000000000002</v>
      </c>
      <c r="E86">
        <f>BAWANA!AM86</f>
        <v>0</v>
      </c>
      <c r="F86">
        <f t="shared" si="11"/>
        <v>256</v>
      </c>
      <c r="G86">
        <f t="shared" si="12"/>
        <v>212.67000000000002</v>
      </c>
      <c r="H86" s="112"/>
      <c r="I86">
        <f>BRPL_EOD!AI86+BRPL_EOD!AJ86</f>
        <v>84</v>
      </c>
      <c r="J86">
        <f>BYPL_EOD!AI86+BYPL_EOD!AJ86</f>
        <v>45.59</v>
      </c>
      <c r="K86">
        <f>MES_EOD!AI86+MES_EOD!AJ86</f>
        <v>5</v>
      </c>
      <c r="L86">
        <f>NDMC_EOD!AI86+NDMC_EOD!AJ86</f>
        <v>23</v>
      </c>
      <c r="M86">
        <f>TPDDL_EOD!AI86+TPDDL_EOD!AJ86</f>
        <v>55.09</v>
      </c>
      <c r="N86">
        <f t="shared" si="7"/>
        <v>212.68</v>
      </c>
      <c r="O86" s="112">
        <f t="shared" si="8"/>
        <v>-9.9999999999909051E-3</v>
      </c>
      <c r="P86">
        <v>83.996050404363373</v>
      </c>
      <c r="Q86">
        <v>45.587856403987217</v>
      </c>
      <c r="R86">
        <v>4.9997649050216291</v>
      </c>
      <c r="S86">
        <v>22.998918563099494</v>
      </c>
      <c r="T86">
        <v>55.08740972352831</v>
      </c>
      <c r="U86" s="114">
        <f t="shared" si="9"/>
        <v>212.67000000000004</v>
      </c>
      <c r="V86" s="112">
        <f t="shared" si="10"/>
        <v>0</v>
      </c>
      <c r="Y86">
        <f>BAWANA!AW86+BAWANA!AX86</f>
        <v>32</v>
      </c>
      <c r="Z86">
        <f>BAWANA!BD86+BAWANA!BE86</f>
        <v>25.33</v>
      </c>
      <c r="AA86">
        <f>BAWANA!X86+BAWANA!Y86</f>
        <v>32</v>
      </c>
      <c r="AB86">
        <f>BAWANA!AE86+BAWANA!AF86</f>
        <v>25.33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212.67000000000002</v>
      </c>
      <c r="E87">
        <f>BAWANA!AM87</f>
        <v>0</v>
      </c>
      <c r="F87">
        <f t="shared" si="11"/>
        <v>256</v>
      </c>
      <c r="G87">
        <f t="shared" si="12"/>
        <v>212.67000000000002</v>
      </c>
      <c r="H87" s="112"/>
      <c r="I87">
        <f>BRPL_EOD!AI87+BRPL_EOD!AJ87</f>
        <v>84</v>
      </c>
      <c r="J87">
        <f>BYPL_EOD!AI87+BYPL_EOD!AJ87</f>
        <v>45.59</v>
      </c>
      <c r="K87">
        <f>MES_EOD!AI87+MES_EOD!AJ87</f>
        <v>5</v>
      </c>
      <c r="L87">
        <f>NDMC_EOD!AI87+NDMC_EOD!AJ87</f>
        <v>23</v>
      </c>
      <c r="M87">
        <f>TPDDL_EOD!AI87+TPDDL_EOD!AJ87</f>
        <v>55.09</v>
      </c>
      <c r="N87">
        <f t="shared" si="7"/>
        <v>212.68</v>
      </c>
      <c r="O87" s="112">
        <f t="shared" si="8"/>
        <v>-9.9999999999909051E-3</v>
      </c>
      <c r="P87">
        <v>83.996050404363373</v>
      </c>
      <c r="Q87">
        <v>45.587856403987217</v>
      </c>
      <c r="R87">
        <v>4.9997649050216291</v>
      </c>
      <c r="S87">
        <v>22.998918563099494</v>
      </c>
      <c r="T87">
        <v>55.08740972352831</v>
      </c>
      <c r="U87" s="114">
        <f t="shared" si="9"/>
        <v>212.67000000000004</v>
      </c>
      <c r="V87" s="112">
        <f t="shared" si="10"/>
        <v>0</v>
      </c>
      <c r="Y87">
        <f>BAWANA!AW87+BAWANA!AX87</f>
        <v>32</v>
      </c>
      <c r="Z87">
        <f>BAWANA!BD87+BAWANA!BE87</f>
        <v>25.33</v>
      </c>
      <c r="AA87">
        <f>BAWANA!X87+BAWANA!Y87</f>
        <v>32</v>
      </c>
      <c r="AB87">
        <f>BAWANA!AE87+BAWANA!AF87</f>
        <v>25.33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212.67000000000002</v>
      </c>
      <c r="E88">
        <f>BAWANA!AM88</f>
        <v>0</v>
      </c>
      <c r="F88">
        <f t="shared" si="11"/>
        <v>256</v>
      </c>
      <c r="G88">
        <f t="shared" si="12"/>
        <v>212.67000000000002</v>
      </c>
      <c r="H88" s="112"/>
      <c r="I88">
        <f>BRPL_EOD!AI88+BRPL_EOD!AJ88</f>
        <v>84</v>
      </c>
      <c r="J88">
        <f>BYPL_EOD!AI88+BYPL_EOD!AJ88</f>
        <v>45.59</v>
      </c>
      <c r="K88">
        <f>MES_EOD!AI88+MES_EOD!AJ88</f>
        <v>5</v>
      </c>
      <c r="L88">
        <f>NDMC_EOD!AI88+NDMC_EOD!AJ88</f>
        <v>23</v>
      </c>
      <c r="M88">
        <f>TPDDL_EOD!AI88+TPDDL_EOD!AJ88</f>
        <v>55.09</v>
      </c>
      <c r="N88">
        <f t="shared" si="7"/>
        <v>212.68</v>
      </c>
      <c r="O88" s="112">
        <f t="shared" si="8"/>
        <v>-9.9999999999909051E-3</v>
      </c>
      <c r="P88">
        <v>83.996050404363373</v>
      </c>
      <c r="Q88">
        <v>45.587856403987217</v>
      </c>
      <c r="R88">
        <v>4.9997649050216291</v>
      </c>
      <c r="S88">
        <v>22.998918563099494</v>
      </c>
      <c r="T88">
        <v>55.08740972352831</v>
      </c>
      <c r="U88" s="114">
        <f t="shared" si="9"/>
        <v>212.67000000000004</v>
      </c>
      <c r="V88" s="112">
        <f t="shared" si="10"/>
        <v>0</v>
      </c>
      <c r="Y88">
        <f>BAWANA!AW88+BAWANA!AX88</f>
        <v>32</v>
      </c>
      <c r="Z88">
        <f>BAWANA!BD88+BAWANA!BE88</f>
        <v>25.33</v>
      </c>
      <c r="AA88">
        <f>BAWANA!X88+BAWANA!Y88</f>
        <v>32</v>
      </c>
      <c r="AB88">
        <f>BAWANA!AE88+BAWANA!AF88</f>
        <v>25.33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212.67000000000002</v>
      </c>
      <c r="E89">
        <f>BAWANA!AM89</f>
        <v>0</v>
      </c>
      <c r="F89">
        <f t="shared" si="11"/>
        <v>256</v>
      </c>
      <c r="G89">
        <f t="shared" si="12"/>
        <v>212.67000000000002</v>
      </c>
      <c r="H89" s="112"/>
      <c r="I89">
        <f>BRPL_EOD!AI89+BRPL_EOD!AJ89</f>
        <v>84</v>
      </c>
      <c r="J89">
        <f>BYPL_EOD!AI89+BYPL_EOD!AJ89</f>
        <v>45.59</v>
      </c>
      <c r="K89">
        <f>MES_EOD!AI89+MES_EOD!AJ89</f>
        <v>5</v>
      </c>
      <c r="L89">
        <f>NDMC_EOD!AI89+NDMC_EOD!AJ89</f>
        <v>23</v>
      </c>
      <c r="M89">
        <f>TPDDL_EOD!AI89+TPDDL_EOD!AJ89</f>
        <v>55.09</v>
      </c>
      <c r="N89">
        <f t="shared" si="7"/>
        <v>212.68</v>
      </c>
      <c r="O89" s="112">
        <f t="shared" si="8"/>
        <v>-9.9999999999909051E-3</v>
      </c>
      <c r="P89">
        <v>83.996050404363373</v>
      </c>
      <c r="Q89">
        <v>45.587856403987217</v>
      </c>
      <c r="R89">
        <v>4.9997649050216291</v>
      </c>
      <c r="S89">
        <v>22.998918563099494</v>
      </c>
      <c r="T89">
        <v>55.08740972352831</v>
      </c>
      <c r="U89" s="114">
        <f t="shared" si="9"/>
        <v>212.67000000000004</v>
      </c>
      <c r="V89" s="112">
        <f t="shared" si="10"/>
        <v>0</v>
      </c>
      <c r="Y89">
        <f>BAWANA!AW89+BAWANA!AX89</f>
        <v>32</v>
      </c>
      <c r="Z89">
        <f>BAWANA!BD89+BAWANA!BE89</f>
        <v>25.33</v>
      </c>
      <c r="AA89">
        <f>BAWANA!X89+BAWANA!Y89</f>
        <v>32</v>
      </c>
      <c r="AB89">
        <f>BAWANA!AE89+BAWANA!AF89</f>
        <v>25.33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212.67000000000002</v>
      </c>
      <c r="E90">
        <f>BAWANA!AM90</f>
        <v>0</v>
      </c>
      <c r="F90">
        <f t="shared" si="11"/>
        <v>256</v>
      </c>
      <c r="G90">
        <f t="shared" si="12"/>
        <v>212.67000000000002</v>
      </c>
      <c r="H90" s="112"/>
      <c r="I90">
        <f>BRPL_EOD!AI90+BRPL_EOD!AJ90</f>
        <v>84</v>
      </c>
      <c r="J90">
        <f>BYPL_EOD!AI90+BYPL_EOD!AJ90</f>
        <v>45.59</v>
      </c>
      <c r="K90">
        <f>MES_EOD!AI90+MES_EOD!AJ90</f>
        <v>5</v>
      </c>
      <c r="L90">
        <f>NDMC_EOD!AI90+NDMC_EOD!AJ90</f>
        <v>23</v>
      </c>
      <c r="M90">
        <f>TPDDL_EOD!AI90+TPDDL_EOD!AJ90</f>
        <v>55.09</v>
      </c>
      <c r="N90">
        <f t="shared" si="7"/>
        <v>212.68</v>
      </c>
      <c r="O90" s="112">
        <f t="shared" si="8"/>
        <v>-9.9999999999909051E-3</v>
      </c>
      <c r="P90">
        <v>83.996050404363373</v>
      </c>
      <c r="Q90">
        <v>45.587856403987217</v>
      </c>
      <c r="R90">
        <v>4.9997649050216291</v>
      </c>
      <c r="S90">
        <v>22.998918563099494</v>
      </c>
      <c r="T90">
        <v>55.08740972352831</v>
      </c>
      <c r="U90" s="114">
        <f t="shared" si="9"/>
        <v>212.67000000000004</v>
      </c>
      <c r="V90" s="112">
        <f t="shared" si="10"/>
        <v>0</v>
      </c>
      <c r="Y90">
        <f>BAWANA!AW90+BAWANA!AX90</f>
        <v>32</v>
      </c>
      <c r="Z90">
        <f>BAWANA!BD90+BAWANA!BE90</f>
        <v>25.33</v>
      </c>
      <c r="AA90">
        <f>BAWANA!X90+BAWANA!Y90</f>
        <v>32</v>
      </c>
      <c r="AB90">
        <f>BAWANA!AE90+BAWANA!AF90</f>
        <v>25.33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217.12</v>
      </c>
      <c r="E91">
        <f>BAWANA!AM91</f>
        <v>0</v>
      </c>
      <c r="F91">
        <f t="shared" si="11"/>
        <v>256</v>
      </c>
      <c r="G91">
        <f t="shared" si="12"/>
        <v>217.12</v>
      </c>
      <c r="H91" s="112"/>
      <c r="I91">
        <f>BRPL_EOD!AI91+BRPL_EOD!AJ91</f>
        <v>84</v>
      </c>
      <c r="J91">
        <f>BYPL_EOD!AI91+BYPL_EOD!AJ91</f>
        <v>47.6</v>
      </c>
      <c r="K91">
        <f>MES_EOD!AI91+MES_EOD!AJ91</f>
        <v>5</v>
      </c>
      <c r="L91">
        <f>NDMC_EOD!AI91+NDMC_EOD!AJ91</f>
        <v>23</v>
      </c>
      <c r="M91">
        <f>TPDDL_EOD!AI91+TPDDL_EOD!AJ91</f>
        <v>57.52</v>
      </c>
      <c r="N91">
        <f t="shared" si="7"/>
        <v>217.12</v>
      </c>
      <c r="O91" s="112">
        <f t="shared" si="8"/>
        <v>0</v>
      </c>
      <c r="P91">
        <v>84</v>
      </c>
      <c r="Q91">
        <v>47.6</v>
      </c>
      <c r="R91">
        <v>5</v>
      </c>
      <c r="S91">
        <v>23</v>
      </c>
      <c r="T91">
        <v>57.52</v>
      </c>
      <c r="U91" s="114">
        <f t="shared" si="9"/>
        <v>217.12</v>
      </c>
      <c r="V91" s="112">
        <f t="shared" si="10"/>
        <v>0</v>
      </c>
      <c r="Y91">
        <f>BAWANA!AW91+BAWANA!AX91</f>
        <v>26.44</v>
      </c>
      <c r="Z91">
        <f>BAWANA!BD91+BAWANA!BE91</f>
        <v>26.44</v>
      </c>
      <c r="AA91">
        <f>BAWANA!X91+BAWANA!Y91</f>
        <v>26.44</v>
      </c>
      <c r="AB91">
        <f>BAWANA!AE91+BAWANA!AF91</f>
        <v>26.44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217.12</v>
      </c>
      <c r="E92">
        <f>BAWANA!AM92</f>
        <v>0</v>
      </c>
      <c r="F92">
        <f t="shared" si="11"/>
        <v>256</v>
      </c>
      <c r="G92">
        <f t="shared" si="12"/>
        <v>217.12</v>
      </c>
      <c r="H92" s="112"/>
      <c r="I92">
        <f>BRPL_EOD!AI92+BRPL_EOD!AJ92</f>
        <v>84</v>
      </c>
      <c r="J92">
        <f>BYPL_EOD!AI92+BYPL_EOD!AJ92</f>
        <v>47.6</v>
      </c>
      <c r="K92">
        <f>MES_EOD!AI92+MES_EOD!AJ92</f>
        <v>5</v>
      </c>
      <c r="L92">
        <f>NDMC_EOD!AI92+NDMC_EOD!AJ92</f>
        <v>23</v>
      </c>
      <c r="M92">
        <f>TPDDL_EOD!AI92+TPDDL_EOD!AJ92</f>
        <v>57.52</v>
      </c>
      <c r="N92">
        <f t="shared" si="7"/>
        <v>217.12</v>
      </c>
      <c r="O92" s="112">
        <f t="shared" si="8"/>
        <v>0</v>
      </c>
      <c r="P92">
        <v>84</v>
      </c>
      <c r="Q92">
        <v>47.6</v>
      </c>
      <c r="R92">
        <v>5</v>
      </c>
      <c r="S92">
        <v>23</v>
      </c>
      <c r="T92">
        <v>57.52</v>
      </c>
      <c r="U92" s="114">
        <f t="shared" si="9"/>
        <v>217.12</v>
      </c>
      <c r="V92" s="112">
        <f t="shared" si="10"/>
        <v>0</v>
      </c>
      <c r="Y92">
        <f>BAWANA!AW92+BAWANA!AX92</f>
        <v>26.44</v>
      </c>
      <c r="Z92">
        <f>BAWANA!BD92+BAWANA!BE92</f>
        <v>26.44</v>
      </c>
      <c r="AA92">
        <f>BAWANA!X92+BAWANA!Y92</f>
        <v>26.44</v>
      </c>
      <c r="AB92">
        <f>BAWANA!AE92+BAWANA!AF92</f>
        <v>26.44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223.34000000000003</v>
      </c>
      <c r="E94">
        <f>BAWANA!AM94</f>
        <v>0</v>
      </c>
      <c r="F94">
        <f t="shared" si="11"/>
        <v>256</v>
      </c>
      <c r="G94">
        <f t="shared" si="12"/>
        <v>223.34000000000003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50.74</v>
      </c>
      <c r="N94">
        <f t="shared" si="7"/>
        <v>223.35000000000002</v>
      </c>
      <c r="O94" s="112">
        <f t="shared" si="8"/>
        <v>-9.9999999999909051E-3</v>
      </c>
      <c r="P94">
        <v>99.605540183568394</v>
      </c>
      <c r="Q94">
        <v>44.997985224983211</v>
      </c>
      <c r="R94">
        <v>4.9997761361092454</v>
      </c>
      <c r="S94">
        <v>22.998970226102532</v>
      </c>
      <c r="T94">
        <v>50.73772822923663</v>
      </c>
      <c r="U94" s="114">
        <f t="shared" si="9"/>
        <v>223.34</v>
      </c>
      <c r="V94" s="112">
        <f t="shared" si="10"/>
        <v>0</v>
      </c>
      <c r="Y94">
        <f>BAWANA!AW94+BAWANA!AX94</f>
        <v>23.33</v>
      </c>
      <c r="Z94">
        <f>BAWANA!BD94+BAWANA!BE94</f>
        <v>23.33</v>
      </c>
      <c r="AA94">
        <f>BAWANA!X94+BAWANA!Y94</f>
        <v>23.33</v>
      </c>
      <c r="AB94">
        <f>BAWANA!AE94+BAWANA!AF94</f>
        <v>23.33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223.34000000000003</v>
      </c>
      <c r="E95">
        <f>BAWANA!AM95</f>
        <v>0</v>
      </c>
      <c r="F95">
        <f t="shared" si="11"/>
        <v>256</v>
      </c>
      <c r="G95">
        <f t="shared" si="12"/>
        <v>223.34000000000003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23</v>
      </c>
      <c r="M95">
        <f>TPDDL_EOD!AI95+TPDDL_EOD!AJ95</f>
        <v>50.74</v>
      </c>
      <c r="N95">
        <f t="shared" si="7"/>
        <v>223.35000000000002</v>
      </c>
      <c r="O95" s="112">
        <f t="shared" si="8"/>
        <v>-9.9999999999909051E-3</v>
      </c>
      <c r="P95">
        <v>99.605540183568394</v>
      </c>
      <c r="Q95">
        <v>44.997985224983211</v>
      </c>
      <c r="R95">
        <v>4.9997761361092454</v>
      </c>
      <c r="S95">
        <v>22.998970226102532</v>
      </c>
      <c r="T95">
        <v>50.73772822923663</v>
      </c>
      <c r="U95" s="114">
        <f t="shared" si="9"/>
        <v>223.34</v>
      </c>
      <c r="V95" s="112">
        <f t="shared" si="10"/>
        <v>0</v>
      </c>
      <c r="Y95">
        <f>BAWANA!AW95+BAWANA!AX95</f>
        <v>23.33</v>
      </c>
      <c r="Z95">
        <f>BAWANA!BD95+BAWANA!BE95</f>
        <v>23.33</v>
      </c>
      <c r="AA95">
        <f>BAWANA!X95+BAWANA!Y95</f>
        <v>23.33</v>
      </c>
      <c r="AB95">
        <f>BAWANA!AE95+BAWANA!AF95</f>
        <v>23.33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223.34000000000003</v>
      </c>
      <c r="E96">
        <f>BAWANA!AM96</f>
        <v>0</v>
      </c>
      <c r="F96">
        <f t="shared" si="11"/>
        <v>256</v>
      </c>
      <c r="G96">
        <f t="shared" si="12"/>
        <v>223.34000000000003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23</v>
      </c>
      <c r="M96">
        <f>TPDDL_EOD!AI96+TPDDL_EOD!AJ96</f>
        <v>50.74</v>
      </c>
      <c r="N96">
        <f t="shared" si="7"/>
        <v>223.35000000000002</v>
      </c>
      <c r="O96" s="112">
        <f t="shared" si="8"/>
        <v>-9.9999999999909051E-3</v>
      </c>
      <c r="P96">
        <v>99.605540183568394</v>
      </c>
      <c r="Q96">
        <v>44.997985224983211</v>
      </c>
      <c r="R96">
        <v>4.9997761361092454</v>
      </c>
      <c r="S96">
        <v>22.998970226102532</v>
      </c>
      <c r="T96">
        <v>50.73772822923663</v>
      </c>
      <c r="U96" s="114">
        <f t="shared" si="9"/>
        <v>223.34</v>
      </c>
      <c r="V96" s="112">
        <f t="shared" si="10"/>
        <v>0</v>
      </c>
      <c r="Y96">
        <f>BAWANA!AW96+BAWANA!AX96</f>
        <v>23.33</v>
      </c>
      <c r="Z96">
        <f>BAWANA!BD96+BAWANA!BE96</f>
        <v>23.33</v>
      </c>
      <c r="AA96">
        <f>BAWANA!X96+BAWANA!Y96</f>
        <v>23.33</v>
      </c>
      <c r="AB96">
        <f>BAWANA!AE96+BAWANA!AF96</f>
        <v>23.33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223.34000000000003</v>
      </c>
      <c r="E97">
        <f>BAWANA!AM97</f>
        <v>0</v>
      </c>
      <c r="F97">
        <f t="shared" si="11"/>
        <v>256</v>
      </c>
      <c r="G97">
        <f t="shared" si="12"/>
        <v>223.34000000000003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23</v>
      </c>
      <c r="M97">
        <f>TPDDL_EOD!AI97+TPDDL_EOD!AJ97</f>
        <v>50.74</v>
      </c>
      <c r="N97">
        <f t="shared" si="7"/>
        <v>223.35000000000002</v>
      </c>
      <c r="O97" s="112">
        <f t="shared" si="8"/>
        <v>-9.9999999999909051E-3</v>
      </c>
      <c r="P97">
        <v>99.605540183568394</v>
      </c>
      <c r="Q97">
        <v>44.997985224983211</v>
      </c>
      <c r="R97">
        <v>4.9997761361092454</v>
      </c>
      <c r="S97">
        <v>22.998970226102532</v>
      </c>
      <c r="T97">
        <v>50.73772822923663</v>
      </c>
      <c r="U97" s="114">
        <f t="shared" si="9"/>
        <v>223.34</v>
      </c>
      <c r="V97" s="112">
        <f t="shared" si="10"/>
        <v>0</v>
      </c>
      <c r="Y97">
        <f>BAWANA!AW97+BAWANA!AX97</f>
        <v>23.33</v>
      </c>
      <c r="Z97">
        <f>BAWANA!BD97+BAWANA!BE97</f>
        <v>23.33</v>
      </c>
      <c r="AA97">
        <f>BAWANA!X97+BAWANA!Y97</f>
        <v>23.33</v>
      </c>
      <c r="AB97">
        <f>BAWANA!AE97+BAWANA!AF97</f>
        <v>23.33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223.34000000000003</v>
      </c>
      <c r="E98">
        <f>BAWANA!AM98</f>
        <v>0</v>
      </c>
      <c r="F98">
        <f t="shared" si="11"/>
        <v>256</v>
      </c>
      <c r="G98">
        <f t="shared" si="12"/>
        <v>223.34000000000003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23</v>
      </c>
      <c r="M98">
        <f>TPDDL_EOD!AI98+TPDDL_EOD!AJ98</f>
        <v>50.74</v>
      </c>
      <c r="N98">
        <f t="shared" si="7"/>
        <v>223.35000000000002</v>
      </c>
      <c r="O98" s="112">
        <f t="shared" si="8"/>
        <v>-9.9999999999909051E-3</v>
      </c>
      <c r="P98">
        <v>99.605540183568394</v>
      </c>
      <c r="Q98">
        <v>44.997985224983211</v>
      </c>
      <c r="R98">
        <v>4.9997761361092454</v>
      </c>
      <c r="S98">
        <v>22.998970226102532</v>
      </c>
      <c r="T98">
        <v>50.73772822923663</v>
      </c>
      <c r="U98" s="114">
        <f t="shared" si="9"/>
        <v>223.34</v>
      </c>
      <c r="V98" s="112">
        <f t="shared" si="10"/>
        <v>0</v>
      </c>
      <c r="Y98">
        <f>BAWANA!AW98+BAWANA!AX98</f>
        <v>23.33</v>
      </c>
      <c r="Z98">
        <f>BAWANA!BD98+BAWANA!BE98</f>
        <v>23.33</v>
      </c>
      <c r="AA98">
        <f>BAWANA!X98+BAWANA!Y98</f>
        <v>23.33</v>
      </c>
      <c r="AB98">
        <f>BAWANA!AE98+BAWANA!AF98</f>
        <v>23.33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5.192615</v>
      </c>
      <c r="E99" s="114">
        <f t="shared" si="14"/>
        <v>0</v>
      </c>
      <c r="F99" s="114">
        <f t="shared" si="14"/>
        <v>6.1440000000000001</v>
      </c>
      <c r="G99" s="114">
        <f t="shared" si="14"/>
        <v>5.192615</v>
      </c>
      <c r="H99" s="114"/>
      <c r="I99" s="114">
        <f t="shared" si="14"/>
        <v>2.0434025000000013</v>
      </c>
      <c r="J99" s="114">
        <f t="shared" si="14"/>
        <v>1.1310025000000006</v>
      </c>
      <c r="K99" s="114">
        <f t="shared" si="14"/>
        <v>0.12</v>
      </c>
      <c r="L99" s="114">
        <f t="shared" si="14"/>
        <v>0.53793250000000026</v>
      </c>
      <c r="M99" s="114">
        <f t="shared" si="14"/>
        <v>1.3603075000000004</v>
      </c>
      <c r="N99" s="114">
        <f t="shared" si="14"/>
        <v>5.1926450000000033</v>
      </c>
      <c r="O99" s="114">
        <f t="shared" si="14"/>
        <v>-3.0000000000093506E-5</v>
      </c>
      <c r="P99" s="114">
        <f t="shared" si="14"/>
        <v>2.043389503492886</v>
      </c>
      <c r="Q99" s="114">
        <f t="shared" si="14"/>
        <v>1.1309967444554609</v>
      </c>
      <c r="R99" s="114">
        <f t="shared" si="14"/>
        <v>0.11999929896656236</v>
      </c>
      <c r="S99" s="114">
        <f t="shared" si="14"/>
        <v>0.53792862400318986</v>
      </c>
      <c r="T99" s="114">
        <f t="shared" si="14"/>
        <v>1.3603008290819028</v>
      </c>
      <c r="U99" s="114">
        <f t="shared" si="14"/>
        <v>5.192615</v>
      </c>
      <c r="V99" s="114">
        <f t="shared" si="10"/>
        <v>0</v>
      </c>
      <c r="Y99" s="114">
        <f>SUM(Y3:Y98)/4000</f>
        <v>0.64536000000000049</v>
      </c>
      <c r="Z99" s="114">
        <f t="shared" ref="Z99:AD99" si="15">SUM(Z3:Z98)/4000</f>
        <v>0.64202500000000007</v>
      </c>
      <c r="AA99" s="114">
        <f t="shared" si="15"/>
        <v>0.64536000000000049</v>
      </c>
      <c r="AB99" s="114">
        <f t="shared" si="15"/>
        <v>0.64202500000000007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84.266757999999996</v>
      </c>
      <c r="H3">
        <v>0</v>
      </c>
      <c r="I3">
        <v>0</v>
      </c>
      <c r="J3">
        <v>108.62768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142.53983500000001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148.20237499999999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52.132638999999998</v>
      </c>
      <c r="AH3">
        <v>0</v>
      </c>
      <c r="AI3">
        <v>0</v>
      </c>
      <c r="AJ3">
        <v>0</v>
      </c>
      <c r="AK3">
        <v>70.509062</v>
      </c>
      <c r="AL3">
        <v>12.782</v>
      </c>
      <c r="AM3">
        <v>9.5144819999999992</v>
      </c>
      <c r="AN3">
        <v>0.75801200000000002</v>
      </c>
      <c r="AO3">
        <v>0</v>
      </c>
      <c r="AP3">
        <v>0</v>
      </c>
      <c r="AQ3">
        <v>24.541844000000001</v>
      </c>
      <c r="AR3">
        <v>38.64</v>
      </c>
      <c r="AS3">
        <v>37.890518999999998</v>
      </c>
      <c r="AT3">
        <v>18.907076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3183.2713839999992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84.266757999999996</v>
      </c>
      <c r="H4">
        <v>0</v>
      </c>
      <c r="I4">
        <v>0</v>
      </c>
      <c r="J4">
        <v>108.62768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142.53983500000001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148.20237499999999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52.132638999999998</v>
      </c>
      <c r="AH4">
        <v>0</v>
      </c>
      <c r="AI4">
        <v>0</v>
      </c>
      <c r="AJ4">
        <v>0</v>
      </c>
      <c r="AK4">
        <v>70.509062</v>
      </c>
      <c r="AL4">
        <v>12.782</v>
      </c>
      <c r="AM4">
        <v>9.5144819999999992</v>
      </c>
      <c r="AN4">
        <v>0.75801200000000002</v>
      </c>
      <c r="AO4">
        <v>0</v>
      </c>
      <c r="AP4">
        <v>0</v>
      </c>
      <c r="AQ4">
        <v>24.541844000000001</v>
      </c>
      <c r="AR4">
        <v>38.64</v>
      </c>
      <c r="AS4">
        <v>37.890518999999998</v>
      </c>
      <c r="AT4">
        <v>17.910430999999999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3182.274738999999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84.266757999999996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142.53983500000001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148.20237499999999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52.132638999999998</v>
      </c>
      <c r="AH5">
        <v>0</v>
      </c>
      <c r="AI5">
        <v>0</v>
      </c>
      <c r="AJ5">
        <v>0</v>
      </c>
      <c r="AK5">
        <v>70.509062</v>
      </c>
      <c r="AL5">
        <v>25.564</v>
      </c>
      <c r="AM5">
        <v>9.5144819999999992</v>
      </c>
      <c r="AN5">
        <v>0.75801200000000002</v>
      </c>
      <c r="AO5">
        <v>0</v>
      </c>
      <c r="AP5">
        <v>0</v>
      </c>
      <c r="AQ5">
        <v>24.541844000000001</v>
      </c>
      <c r="AR5">
        <v>33.119999999999997</v>
      </c>
      <c r="AS5">
        <v>37.890518999999998</v>
      </c>
      <c r="AT5">
        <v>15.532273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3187.458580999999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84.266757999999996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142.53983500000001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148.20237499999999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52.132638999999998</v>
      </c>
      <c r="AH6">
        <v>0</v>
      </c>
      <c r="AI6">
        <v>0</v>
      </c>
      <c r="AJ6">
        <v>0</v>
      </c>
      <c r="AK6">
        <v>70.509062</v>
      </c>
      <c r="AL6">
        <v>25.564</v>
      </c>
      <c r="AM6">
        <v>9.5144819999999992</v>
      </c>
      <c r="AN6">
        <v>0.75801200000000002</v>
      </c>
      <c r="AO6">
        <v>0</v>
      </c>
      <c r="AP6">
        <v>0</v>
      </c>
      <c r="AQ6">
        <v>24.541844000000001</v>
      </c>
      <c r="AR6">
        <v>33.119999999999997</v>
      </c>
      <c r="AS6">
        <v>37.890518999999998</v>
      </c>
      <c r="AT6">
        <v>13.215608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3185.1419159999991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84.266757999999996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142.53983500000001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148.20237499999999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52.132638999999998</v>
      </c>
      <c r="AH7">
        <v>0</v>
      </c>
      <c r="AI7">
        <v>0</v>
      </c>
      <c r="AJ7">
        <v>0</v>
      </c>
      <c r="AK7">
        <v>70.509062</v>
      </c>
      <c r="AL7">
        <v>26.725999999999999</v>
      </c>
      <c r="AM7">
        <v>9.5144819999999992</v>
      </c>
      <c r="AN7">
        <v>0.75801200000000002</v>
      </c>
      <c r="AO7">
        <v>0</v>
      </c>
      <c r="AP7">
        <v>0</v>
      </c>
      <c r="AQ7">
        <v>24.541844000000001</v>
      </c>
      <c r="AR7">
        <v>33.119999999999997</v>
      </c>
      <c r="AS7">
        <v>37.890518999999998</v>
      </c>
      <c r="AT7">
        <v>12.713253999999999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3185.8015619999992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84.266757999999996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142.53983500000001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148.20237499999999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52.132638999999998</v>
      </c>
      <c r="AH8">
        <v>0</v>
      </c>
      <c r="AI8">
        <v>0</v>
      </c>
      <c r="AJ8">
        <v>0</v>
      </c>
      <c r="AK8">
        <v>70.509062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24.541844000000001</v>
      </c>
      <c r="AR8">
        <v>33.119999999999997</v>
      </c>
      <c r="AS8">
        <v>37.890518999999998</v>
      </c>
      <c r="AT8">
        <v>13.032059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3238.7705869999995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84.266757999999996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142.53983500000001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148.20237499999999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52.132638999999998</v>
      </c>
      <c r="AH9">
        <v>0</v>
      </c>
      <c r="AI9">
        <v>0</v>
      </c>
      <c r="AJ9">
        <v>0</v>
      </c>
      <c r="AK9">
        <v>70.509062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24.541844000000001</v>
      </c>
      <c r="AR9">
        <v>38.64</v>
      </c>
      <c r="AS9">
        <v>37.890518999999998</v>
      </c>
      <c r="AT9">
        <v>12.670278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3243.9288059999994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84.266757999999996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142.53983500000001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148.20237499999999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52.132638999999998</v>
      </c>
      <c r="AH10">
        <v>0</v>
      </c>
      <c r="AI10">
        <v>0</v>
      </c>
      <c r="AJ10">
        <v>0</v>
      </c>
      <c r="AK10">
        <v>70.509062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24.541844000000001</v>
      </c>
      <c r="AR10">
        <v>38.64</v>
      </c>
      <c r="AS10">
        <v>37.890518999999998</v>
      </c>
      <c r="AT10">
        <v>12.431796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3243.6903239999992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84.266757999999996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142.53983500000001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148.20237499999999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52.132638999999998</v>
      </c>
      <c r="AH11">
        <v>0</v>
      </c>
      <c r="AI11">
        <v>0</v>
      </c>
      <c r="AJ11">
        <v>0</v>
      </c>
      <c r="AK11">
        <v>70.509062</v>
      </c>
      <c r="AL11">
        <v>79.376220000000004</v>
      </c>
      <c r="AM11">
        <v>9.5144819999999992</v>
      </c>
      <c r="AN11">
        <v>0.75801200000000002</v>
      </c>
      <c r="AO11">
        <v>0</v>
      </c>
      <c r="AP11">
        <v>0</v>
      </c>
      <c r="AQ11">
        <v>24.541844000000001</v>
      </c>
      <c r="AR11">
        <v>33.119999999999997</v>
      </c>
      <c r="AS11">
        <v>37.890518999999998</v>
      </c>
      <c r="AT11">
        <v>12.674486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3248.7883319999996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84.266757999999996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142.53983500000001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148.20237499999999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52.132638999999998</v>
      </c>
      <c r="AH12">
        <v>0</v>
      </c>
      <c r="AI12">
        <v>0</v>
      </c>
      <c r="AJ12">
        <v>0</v>
      </c>
      <c r="AK12">
        <v>70.509062</v>
      </c>
      <c r="AL12">
        <v>79.376220000000004</v>
      </c>
      <c r="AM12">
        <v>9.5144819999999992</v>
      </c>
      <c r="AN12">
        <v>0.75801200000000002</v>
      </c>
      <c r="AO12">
        <v>0</v>
      </c>
      <c r="AP12">
        <v>0</v>
      </c>
      <c r="AQ12">
        <v>24.541844000000001</v>
      </c>
      <c r="AR12">
        <v>33.119999999999997</v>
      </c>
      <c r="AS12">
        <v>37.890518999999998</v>
      </c>
      <c r="AT12">
        <v>14.583368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3250.6972139999998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84.266757999999996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142.53983500000001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148.20237499999999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52.132638999999998</v>
      </c>
      <c r="AH13">
        <v>0</v>
      </c>
      <c r="AI13">
        <v>0</v>
      </c>
      <c r="AJ13">
        <v>0</v>
      </c>
      <c r="AK13">
        <v>70.509062</v>
      </c>
      <c r="AL13">
        <v>79.376220000000004</v>
      </c>
      <c r="AM13">
        <v>9.5144819999999992</v>
      </c>
      <c r="AN13">
        <v>0.75801200000000002</v>
      </c>
      <c r="AO13">
        <v>0</v>
      </c>
      <c r="AP13">
        <v>0</v>
      </c>
      <c r="AQ13">
        <v>24.541844000000001</v>
      </c>
      <c r="AR13">
        <v>33.119999999999997</v>
      </c>
      <c r="AS13">
        <v>37.890518999999998</v>
      </c>
      <c r="AT13">
        <v>14.601988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3250.7158339999996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84.266757999999996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142.53983500000001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148.20237499999999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52.132638999999998</v>
      </c>
      <c r="AH14">
        <v>0</v>
      </c>
      <c r="AI14">
        <v>0</v>
      </c>
      <c r="AJ14">
        <v>0</v>
      </c>
      <c r="AK14">
        <v>70.509062</v>
      </c>
      <c r="AL14">
        <v>26.725999999999999</v>
      </c>
      <c r="AM14">
        <v>9.5144819999999992</v>
      </c>
      <c r="AN14">
        <v>0.75801200000000002</v>
      </c>
      <c r="AO14">
        <v>0</v>
      </c>
      <c r="AP14">
        <v>0</v>
      </c>
      <c r="AQ14">
        <v>24.541844000000001</v>
      </c>
      <c r="AR14">
        <v>33.119999999999997</v>
      </c>
      <c r="AS14">
        <v>37.890518999999998</v>
      </c>
      <c r="AT14">
        <v>15.855565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3199.3191909999996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84.266757999999996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142.53983500000001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148.20237499999999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52.132638999999998</v>
      </c>
      <c r="AH15">
        <v>0</v>
      </c>
      <c r="AI15">
        <v>0</v>
      </c>
      <c r="AJ15">
        <v>0</v>
      </c>
      <c r="AK15">
        <v>70.509062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36.812764999999999</v>
      </c>
      <c r="AR15">
        <v>38.64</v>
      </c>
      <c r="AS15">
        <v>37.890518999999998</v>
      </c>
      <c r="AT15">
        <v>15.275456999999999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3215.3680039999999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84.266757999999996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142.53983500000001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148.20237499999999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52.132638999999998</v>
      </c>
      <c r="AH16">
        <v>0</v>
      </c>
      <c r="AI16">
        <v>0</v>
      </c>
      <c r="AJ16">
        <v>0</v>
      </c>
      <c r="AK16">
        <v>70.509062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36.812764999999999</v>
      </c>
      <c r="AR16">
        <v>38.64</v>
      </c>
      <c r="AS16">
        <v>37.890518999999998</v>
      </c>
      <c r="AT16">
        <v>15.963357999999999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3216.0559049999997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84.266757999999996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142.53983500000001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148.20237499999999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52.132638999999998</v>
      </c>
      <c r="AH17">
        <v>0</v>
      </c>
      <c r="AI17">
        <v>0</v>
      </c>
      <c r="AJ17">
        <v>0</v>
      </c>
      <c r="AK17">
        <v>70.509062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36.812764999999999</v>
      </c>
      <c r="AR17">
        <v>33.119999999999997</v>
      </c>
      <c r="AS17">
        <v>37.890518999999998</v>
      </c>
      <c r="AT17">
        <v>17.231432999999999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3211.8039799999997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84.266757999999996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142.53983500000001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148.20237499999999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52.132638999999998</v>
      </c>
      <c r="AH18">
        <v>0</v>
      </c>
      <c r="AI18">
        <v>0</v>
      </c>
      <c r="AJ18">
        <v>0</v>
      </c>
      <c r="AK18">
        <v>70.509062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36.812764999999999</v>
      </c>
      <c r="AR18">
        <v>33.119999999999997</v>
      </c>
      <c r="AS18">
        <v>37.890518999999998</v>
      </c>
      <c r="AT18">
        <v>18.615507999999998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3213.1880549999996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84.266757999999996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142.53983500000001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148.20237499999999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52.132638999999998</v>
      </c>
      <c r="AH19">
        <v>0</v>
      </c>
      <c r="AI19">
        <v>0</v>
      </c>
      <c r="AJ19">
        <v>0</v>
      </c>
      <c r="AK19">
        <v>70.509062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36.812764999999999</v>
      </c>
      <c r="AR19">
        <v>33.119999999999997</v>
      </c>
      <c r="AS19">
        <v>37.890518999999998</v>
      </c>
      <c r="AT19">
        <v>20.000003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3214.5725499999999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84.266757999999996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142.53983500000001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148.20237499999999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52.132638999999998</v>
      </c>
      <c r="AH20">
        <v>0</v>
      </c>
      <c r="AI20">
        <v>0</v>
      </c>
      <c r="AJ20">
        <v>0</v>
      </c>
      <c r="AK20">
        <v>70.509062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36.812764999999999</v>
      </c>
      <c r="AR20">
        <v>33.119999999999997</v>
      </c>
      <c r="AS20">
        <v>37.890518999999998</v>
      </c>
      <c r="AT20">
        <v>20.000005999999999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3214.572553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84.266757999999996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142.53983500000001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148.20237499999999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52.132638999999998</v>
      </c>
      <c r="AH21">
        <v>24.515008999999999</v>
      </c>
      <c r="AI21">
        <v>0</v>
      </c>
      <c r="AJ21">
        <v>0</v>
      </c>
      <c r="AK21">
        <v>70.509062</v>
      </c>
      <c r="AL21">
        <v>25.564</v>
      </c>
      <c r="AM21">
        <v>9.5144819999999992</v>
      </c>
      <c r="AN21">
        <v>0.75801200000000002</v>
      </c>
      <c r="AO21">
        <v>0</v>
      </c>
      <c r="AP21">
        <v>0</v>
      </c>
      <c r="AQ21">
        <v>36.812764999999999</v>
      </c>
      <c r="AR21">
        <v>38.64</v>
      </c>
      <c r="AS21">
        <v>37.890518999999998</v>
      </c>
      <c r="AT21">
        <v>20.000005999999999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3259.5963660000002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84.266757999999996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142.53983500000001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148.20237499999999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52.132638999999998</v>
      </c>
      <c r="AH22">
        <v>24.515008999999999</v>
      </c>
      <c r="AI22">
        <v>0</v>
      </c>
      <c r="AJ22">
        <v>0</v>
      </c>
      <c r="AK22">
        <v>70.509062</v>
      </c>
      <c r="AL22">
        <v>25.564</v>
      </c>
      <c r="AM22">
        <v>9.5144819999999992</v>
      </c>
      <c r="AN22">
        <v>0.75801200000000002</v>
      </c>
      <c r="AO22">
        <v>0</v>
      </c>
      <c r="AP22">
        <v>0</v>
      </c>
      <c r="AQ22">
        <v>36.812764999999999</v>
      </c>
      <c r="AR22">
        <v>38.64</v>
      </c>
      <c r="AS22">
        <v>37.890518999999998</v>
      </c>
      <c r="AT22">
        <v>20.000005999999999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3259.5963660000002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84.266757999999996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142.53983500000001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148.20237499999999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52.132638999999998</v>
      </c>
      <c r="AH23">
        <v>24.515008999999999</v>
      </c>
      <c r="AI23">
        <v>0</v>
      </c>
      <c r="AJ23">
        <v>0</v>
      </c>
      <c r="AK23">
        <v>70.509062</v>
      </c>
      <c r="AL23">
        <v>25.564</v>
      </c>
      <c r="AM23">
        <v>9.5144819999999992</v>
      </c>
      <c r="AN23">
        <v>0.75801200000000002</v>
      </c>
      <c r="AO23">
        <v>0</v>
      </c>
      <c r="AP23">
        <v>0</v>
      </c>
      <c r="AQ23">
        <v>36.812764999999999</v>
      </c>
      <c r="AR23">
        <v>33.119999999999997</v>
      </c>
      <c r="AS23">
        <v>37.890518999999998</v>
      </c>
      <c r="AT23">
        <v>20.000005999999999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3247.555566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84.266757999999996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142.53983500000001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148.20237499999999</v>
      </c>
      <c r="Y24">
        <v>0</v>
      </c>
      <c r="Z24">
        <v>6.5208000000000004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52.132638999999998</v>
      </c>
      <c r="AH24">
        <v>24.515008999999999</v>
      </c>
      <c r="AI24">
        <v>0</v>
      </c>
      <c r="AJ24">
        <v>0</v>
      </c>
      <c r="AK24">
        <v>70.509062</v>
      </c>
      <c r="AL24">
        <v>25.564</v>
      </c>
      <c r="AM24">
        <v>9.5144819999999992</v>
      </c>
      <c r="AN24">
        <v>0.75801200000000002</v>
      </c>
      <c r="AO24">
        <v>0</v>
      </c>
      <c r="AP24">
        <v>0</v>
      </c>
      <c r="AQ24">
        <v>36.812764999999999</v>
      </c>
      <c r="AR24">
        <v>33.119999999999997</v>
      </c>
      <c r="AS24">
        <v>37.890518999999998</v>
      </c>
      <c r="AT24">
        <v>20.000005999999999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3247.555566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84.266757999999996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142.53983500000001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148.20237499999999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52.132638999999998</v>
      </c>
      <c r="AH25">
        <v>26.743646999999999</v>
      </c>
      <c r="AI25">
        <v>0</v>
      </c>
      <c r="AJ25">
        <v>0</v>
      </c>
      <c r="AK25">
        <v>70.509062</v>
      </c>
      <c r="AL25">
        <v>25.564</v>
      </c>
      <c r="AM25">
        <v>9.5144819999999992</v>
      </c>
      <c r="AN25">
        <v>0.75801200000000002</v>
      </c>
      <c r="AO25">
        <v>0</v>
      </c>
      <c r="AP25">
        <v>0</v>
      </c>
      <c r="AQ25">
        <v>36.812764999999999</v>
      </c>
      <c r="AR25">
        <v>33.119999999999997</v>
      </c>
      <c r="AS25">
        <v>37.890518999999998</v>
      </c>
      <c r="AT25">
        <v>20.000007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3263.9259689999994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84.266757999999996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142.53983500000001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148.20237499999999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52.132638999999998</v>
      </c>
      <c r="AH26">
        <v>26.743646999999999</v>
      </c>
      <c r="AI26">
        <v>0</v>
      </c>
      <c r="AJ26">
        <v>0</v>
      </c>
      <c r="AK26">
        <v>70.509062</v>
      </c>
      <c r="AL26">
        <v>25.564</v>
      </c>
      <c r="AM26">
        <v>9.5144819999999992</v>
      </c>
      <c r="AN26">
        <v>0.75801200000000002</v>
      </c>
      <c r="AO26">
        <v>0</v>
      </c>
      <c r="AP26">
        <v>0</v>
      </c>
      <c r="AQ26">
        <v>36.812764999999999</v>
      </c>
      <c r="AR26">
        <v>33.119999999999997</v>
      </c>
      <c r="AS26">
        <v>37.890518999999998</v>
      </c>
      <c r="AT26">
        <v>20.000005999999999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3263.9259679999996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84.266757999999996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142.53983500000001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148.20237499999999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52.132638999999998</v>
      </c>
      <c r="AH27">
        <v>26.743646999999999</v>
      </c>
      <c r="AI27">
        <v>3.814368</v>
      </c>
      <c r="AJ27">
        <v>0</v>
      </c>
      <c r="AK27">
        <v>70.509062</v>
      </c>
      <c r="AL27">
        <v>25.564</v>
      </c>
      <c r="AM27">
        <v>9.5144819999999992</v>
      </c>
      <c r="AN27">
        <v>0.75801200000000002</v>
      </c>
      <c r="AO27">
        <v>0</v>
      </c>
      <c r="AP27">
        <v>0</v>
      </c>
      <c r="AQ27">
        <v>36.812764999999999</v>
      </c>
      <c r="AR27">
        <v>38.64</v>
      </c>
      <c r="AS27">
        <v>37.890518999999998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3273.260334999999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84.266757999999996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142.53983500000001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148.20237499999999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52.132638999999998</v>
      </c>
      <c r="AH28">
        <v>26.743646999999999</v>
      </c>
      <c r="AI28">
        <v>7.6287349999999998</v>
      </c>
      <c r="AJ28">
        <v>0</v>
      </c>
      <c r="AK28">
        <v>70.509062</v>
      </c>
      <c r="AL28">
        <v>25.564</v>
      </c>
      <c r="AM28">
        <v>9.5144819999999992</v>
      </c>
      <c r="AN28">
        <v>0.75801200000000002</v>
      </c>
      <c r="AO28">
        <v>0</v>
      </c>
      <c r="AP28">
        <v>0</v>
      </c>
      <c r="AQ28">
        <v>36.812764999999999</v>
      </c>
      <c r="AR28">
        <v>38.64</v>
      </c>
      <c r="AS28">
        <v>37.890518999999998</v>
      </c>
      <c r="AT28">
        <v>20.000003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3287.9587339999994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84.266757999999996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142.53983500000001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148.20237499999999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21.768069000000001</v>
      </c>
      <c r="AE29">
        <v>19.725135000000002</v>
      </c>
      <c r="AF29">
        <v>20.750636</v>
      </c>
      <c r="AG29">
        <v>52.132638999999998</v>
      </c>
      <c r="AH29">
        <v>26.743646999999999</v>
      </c>
      <c r="AI29">
        <v>39.669421999999997</v>
      </c>
      <c r="AJ29">
        <v>0</v>
      </c>
      <c r="AK29">
        <v>70.509062</v>
      </c>
      <c r="AL29">
        <v>25.564</v>
      </c>
      <c r="AM29">
        <v>9.5144819999999992</v>
      </c>
      <c r="AN29">
        <v>0.75801200000000002</v>
      </c>
      <c r="AO29">
        <v>0</v>
      </c>
      <c r="AP29">
        <v>1.2809999999999999</v>
      </c>
      <c r="AQ29">
        <v>36.812764999999999</v>
      </c>
      <c r="AR29">
        <v>33.119999999999997</v>
      </c>
      <c r="AS29">
        <v>37.890518999999998</v>
      </c>
      <c r="AT29">
        <v>20.000007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3339.6860599999995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84.266757999999996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142.53983500000001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148.20237499999999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21.768069000000001</v>
      </c>
      <c r="AE30">
        <v>19.725135000000002</v>
      </c>
      <c r="AF30">
        <v>20.750636</v>
      </c>
      <c r="AG30">
        <v>52.132638999999998</v>
      </c>
      <c r="AH30">
        <v>26.743646999999999</v>
      </c>
      <c r="AI30">
        <v>39.669421999999997</v>
      </c>
      <c r="AJ30">
        <v>0</v>
      </c>
      <c r="AK30">
        <v>70.509062</v>
      </c>
      <c r="AL30">
        <v>25.564</v>
      </c>
      <c r="AM30">
        <v>9.5144819999999992</v>
      </c>
      <c r="AN30">
        <v>0.75801200000000002</v>
      </c>
      <c r="AO30">
        <v>0</v>
      </c>
      <c r="AP30">
        <v>1.2809999999999999</v>
      </c>
      <c r="AQ30">
        <v>29.003996000000001</v>
      </c>
      <c r="AR30">
        <v>33.119999999999997</v>
      </c>
      <c r="AS30">
        <v>37.890518999999998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3331.8772889999991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84.266757999999996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142.53983500000001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148.20237499999999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21.768069000000001</v>
      </c>
      <c r="AE31">
        <v>19.725135000000002</v>
      </c>
      <c r="AF31">
        <v>20.750636</v>
      </c>
      <c r="AG31">
        <v>52.132638999999998</v>
      </c>
      <c r="AH31">
        <v>26.743646999999999</v>
      </c>
      <c r="AI31">
        <v>39.669421999999997</v>
      </c>
      <c r="AJ31">
        <v>0</v>
      </c>
      <c r="AK31">
        <v>70.509062</v>
      </c>
      <c r="AL31">
        <v>25.564</v>
      </c>
      <c r="AM31">
        <v>9.5144819999999992</v>
      </c>
      <c r="AN31">
        <v>0.75801200000000002</v>
      </c>
      <c r="AO31">
        <v>0</v>
      </c>
      <c r="AP31">
        <v>6.6612</v>
      </c>
      <c r="AQ31">
        <v>12.270921</v>
      </c>
      <c r="AR31">
        <v>33.119999999999997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3306.4750529999992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84.266757999999996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142.53983500000001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148.20237499999999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21.768069000000001</v>
      </c>
      <c r="AE32">
        <v>19.725135000000002</v>
      </c>
      <c r="AF32">
        <v>9.222505</v>
      </c>
      <c r="AG32">
        <v>52.132638999999998</v>
      </c>
      <c r="AH32">
        <v>26.743646999999999</v>
      </c>
      <c r="AI32">
        <v>39.669421999999997</v>
      </c>
      <c r="AJ32">
        <v>0</v>
      </c>
      <c r="AK32">
        <v>70.509062</v>
      </c>
      <c r="AL32">
        <v>25.564</v>
      </c>
      <c r="AM32">
        <v>9.5144819999999992</v>
      </c>
      <c r="AN32">
        <v>0.75801200000000002</v>
      </c>
      <c r="AO32">
        <v>0</v>
      </c>
      <c r="AP32">
        <v>6.6612</v>
      </c>
      <c r="AQ32">
        <v>0</v>
      </c>
      <c r="AR32">
        <v>33.119999999999997</v>
      </c>
      <c r="AS32">
        <v>37.890518999999998</v>
      </c>
      <c r="AT32">
        <v>20.000003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3282.6759999999995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84.266757999999996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142.53983500000001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148.20237499999999</v>
      </c>
      <c r="Y33">
        <v>0</v>
      </c>
      <c r="Z33">
        <v>13.041600000000001</v>
      </c>
      <c r="AA33">
        <v>14.04936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52.132638999999998</v>
      </c>
      <c r="AH33">
        <v>26.743646999999999</v>
      </c>
      <c r="AI33">
        <v>39.669421999999997</v>
      </c>
      <c r="AJ33">
        <v>0</v>
      </c>
      <c r="AK33">
        <v>70.509062</v>
      </c>
      <c r="AL33">
        <v>25.564</v>
      </c>
      <c r="AM33">
        <v>9.5144819999999992</v>
      </c>
      <c r="AN33">
        <v>0.75801200000000002</v>
      </c>
      <c r="AO33">
        <v>0</v>
      </c>
      <c r="AP33">
        <v>6.6612</v>
      </c>
      <c r="AQ33">
        <v>0</v>
      </c>
      <c r="AR33">
        <v>38.64</v>
      </c>
      <c r="AS33">
        <v>37.890518999999998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3281.6752019999994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84.266757999999996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142.53983500000001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148.20237499999999</v>
      </c>
      <c r="Y34">
        <v>0</v>
      </c>
      <c r="Z34">
        <v>13.041600000000001</v>
      </c>
      <c r="AA34">
        <v>14.04936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52.132638999999998</v>
      </c>
      <c r="AH34">
        <v>26.743646999999999</v>
      </c>
      <c r="AI34">
        <v>19.834710999999999</v>
      </c>
      <c r="AJ34">
        <v>0</v>
      </c>
      <c r="AK34">
        <v>70.509062</v>
      </c>
      <c r="AL34">
        <v>25.564</v>
      </c>
      <c r="AM34">
        <v>9.5144819999999992</v>
      </c>
      <c r="AN34">
        <v>0.75801200000000002</v>
      </c>
      <c r="AO34">
        <v>0</v>
      </c>
      <c r="AP34">
        <v>6.6612</v>
      </c>
      <c r="AQ34">
        <v>0</v>
      </c>
      <c r="AR34">
        <v>38.64</v>
      </c>
      <c r="AS34">
        <v>37.890518999999998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3250.9312759999993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84.266757999999996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142.53983500000001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148.20237499999999</v>
      </c>
      <c r="Y35">
        <v>0</v>
      </c>
      <c r="Z35">
        <v>13.041600000000001</v>
      </c>
      <c r="AA35">
        <v>28.09872</v>
      </c>
      <c r="AB35">
        <v>16.166609000000001</v>
      </c>
      <c r="AC35">
        <v>11.598717000000001</v>
      </c>
      <c r="AD35">
        <v>10.811642000000001</v>
      </c>
      <c r="AE35">
        <v>19.725135000000002</v>
      </c>
      <c r="AF35">
        <v>9.222505</v>
      </c>
      <c r="AG35">
        <v>52.132638999999998</v>
      </c>
      <c r="AH35">
        <v>26.743646999999999</v>
      </c>
      <c r="AI35">
        <v>3.814368</v>
      </c>
      <c r="AJ35">
        <v>0</v>
      </c>
      <c r="AK35">
        <v>70.509062</v>
      </c>
      <c r="AL35">
        <v>25.564</v>
      </c>
      <c r="AM35">
        <v>9.5144819999999992</v>
      </c>
      <c r="AN35">
        <v>0.75801200000000002</v>
      </c>
      <c r="AO35">
        <v>0</v>
      </c>
      <c r="AP35">
        <v>0</v>
      </c>
      <c r="AQ35">
        <v>0</v>
      </c>
      <c r="AR35">
        <v>33.119999999999997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3235.6891429999996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84.266757999999996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142.53983500000001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148.20237499999999</v>
      </c>
      <c r="Y36">
        <v>0</v>
      </c>
      <c r="Z36">
        <v>13.041600000000001</v>
      </c>
      <c r="AA36">
        <v>28.09872</v>
      </c>
      <c r="AB36">
        <v>16.166609000000001</v>
      </c>
      <c r="AC36">
        <v>11.598717000000001</v>
      </c>
      <c r="AD36">
        <v>0</v>
      </c>
      <c r="AE36">
        <v>39.450268999999999</v>
      </c>
      <c r="AF36">
        <v>9.222505</v>
      </c>
      <c r="AG36">
        <v>52.132638999999998</v>
      </c>
      <c r="AH36">
        <v>26.743646999999999</v>
      </c>
      <c r="AI36">
        <v>0</v>
      </c>
      <c r="AJ36">
        <v>0</v>
      </c>
      <c r="AK36">
        <v>70.509062</v>
      </c>
      <c r="AL36">
        <v>25.564</v>
      </c>
      <c r="AM36">
        <v>9.5144819999999992</v>
      </c>
      <c r="AN36">
        <v>0.75801200000000002</v>
      </c>
      <c r="AO36">
        <v>0</v>
      </c>
      <c r="AP36">
        <v>0</v>
      </c>
      <c r="AQ36">
        <v>0</v>
      </c>
      <c r="AR36">
        <v>33.119999999999997</v>
      </c>
      <c r="AS36">
        <v>37.890518999999998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3240.7882679999993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84.266757999999996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142.53983500000001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148.20237499999999</v>
      </c>
      <c r="Y37">
        <v>0</v>
      </c>
      <c r="Z37">
        <v>13.041600000000001</v>
      </c>
      <c r="AA37">
        <v>28.09872</v>
      </c>
      <c r="AB37">
        <v>16.166609000000001</v>
      </c>
      <c r="AC37">
        <v>11.598717000000001</v>
      </c>
      <c r="AD37">
        <v>0</v>
      </c>
      <c r="AE37">
        <v>39.450268999999999</v>
      </c>
      <c r="AF37">
        <v>9.222505</v>
      </c>
      <c r="AG37">
        <v>52.132638999999998</v>
      </c>
      <c r="AH37">
        <v>26.743646999999999</v>
      </c>
      <c r="AI37">
        <v>0</v>
      </c>
      <c r="AJ37">
        <v>0</v>
      </c>
      <c r="AK37">
        <v>70.509062</v>
      </c>
      <c r="AL37">
        <v>25.564</v>
      </c>
      <c r="AM37">
        <v>9.5144819999999992</v>
      </c>
      <c r="AN37">
        <v>0.75801200000000002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20.000007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3241.8922699999998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84.266757999999996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142.53983500000001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148.20237499999999</v>
      </c>
      <c r="Y38">
        <v>0</v>
      </c>
      <c r="Z38">
        <v>13.041600000000001</v>
      </c>
      <c r="AA38">
        <v>14.04936</v>
      </c>
      <c r="AB38">
        <v>16.166609000000001</v>
      </c>
      <c r="AC38">
        <v>11.598717000000001</v>
      </c>
      <c r="AD38">
        <v>0</v>
      </c>
      <c r="AE38">
        <v>39.450268999999999</v>
      </c>
      <c r="AF38">
        <v>9.222505</v>
      </c>
      <c r="AG38">
        <v>52.132638999999998</v>
      </c>
      <c r="AH38">
        <v>26.743646999999999</v>
      </c>
      <c r="AI38">
        <v>0</v>
      </c>
      <c r="AJ38">
        <v>0</v>
      </c>
      <c r="AK38">
        <v>70.509062</v>
      </c>
      <c r="AL38">
        <v>25.564</v>
      </c>
      <c r="AM38">
        <v>9.5144819999999992</v>
      </c>
      <c r="AN38">
        <v>0.75801200000000002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20.000003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3227.8429059999999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84.266757999999996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142.53983500000001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148.20237499999999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52.132638999999998</v>
      </c>
      <c r="AH39">
        <v>26.743646999999999</v>
      </c>
      <c r="AI39">
        <v>0</v>
      </c>
      <c r="AJ39">
        <v>0</v>
      </c>
      <c r="AK39">
        <v>70.509062</v>
      </c>
      <c r="AL39">
        <v>25.564</v>
      </c>
      <c r="AM39">
        <v>9.5144819999999992</v>
      </c>
      <c r="AN39">
        <v>0.75801200000000002</v>
      </c>
      <c r="AO39">
        <v>0</v>
      </c>
      <c r="AP39">
        <v>0.51239999999999997</v>
      </c>
      <c r="AQ39">
        <v>0</v>
      </c>
      <c r="AR39">
        <v>34.223999999999997</v>
      </c>
      <c r="AS39">
        <v>37.890518999999998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3228.3553079999997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84.266757999999996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142.53983500000001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148.20237499999999</v>
      </c>
      <c r="Y40">
        <v>0</v>
      </c>
      <c r="Z40">
        <v>6.5208000000000004</v>
      </c>
      <c r="AA40">
        <v>13.509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52.132638999999998</v>
      </c>
      <c r="AH40">
        <v>22.286372</v>
      </c>
      <c r="AI40">
        <v>0</v>
      </c>
      <c r="AJ40">
        <v>0</v>
      </c>
      <c r="AK40">
        <v>70.509062</v>
      </c>
      <c r="AL40">
        <v>25.564</v>
      </c>
      <c r="AM40">
        <v>9.5144819999999992</v>
      </c>
      <c r="AN40">
        <v>0.75801200000000002</v>
      </c>
      <c r="AO40">
        <v>0</v>
      </c>
      <c r="AP40">
        <v>0.51239999999999997</v>
      </c>
      <c r="AQ40">
        <v>0</v>
      </c>
      <c r="AR40">
        <v>34.223999999999997</v>
      </c>
      <c r="AS40">
        <v>37.890518999999998</v>
      </c>
      <c r="AT40">
        <v>20.000003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0.86243999999999998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3216.6674629999998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84.266757999999996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142.53983500000001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148.20237499999999</v>
      </c>
      <c r="Y41">
        <v>0</v>
      </c>
      <c r="Z41">
        <v>6.5208000000000004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52.132638999999998</v>
      </c>
      <c r="AH41">
        <v>22.286372</v>
      </c>
      <c r="AI41">
        <v>0</v>
      </c>
      <c r="AJ41">
        <v>0</v>
      </c>
      <c r="AK41">
        <v>70.509062</v>
      </c>
      <c r="AL41">
        <v>25.564</v>
      </c>
      <c r="AM41">
        <v>9.5144819999999992</v>
      </c>
      <c r="AN41">
        <v>0.75801200000000002</v>
      </c>
      <c r="AO41">
        <v>0</v>
      </c>
      <c r="AP41">
        <v>0.51239999999999997</v>
      </c>
      <c r="AQ41">
        <v>0</v>
      </c>
      <c r="AR41">
        <v>34.223999999999997</v>
      </c>
      <c r="AS41">
        <v>37.890518999999998</v>
      </c>
      <c r="AT41">
        <v>20.000007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0.86243999999999998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3203.1584669999997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84.266757999999996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142.53983500000001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148.20237499999999</v>
      </c>
      <c r="Y42">
        <v>0</v>
      </c>
      <c r="Z42">
        <v>6.5208000000000004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52.132638999999998</v>
      </c>
      <c r="AH42">
        <v>22.286372</v>
      </c>
      <c r="AI42">
        <v>0</v>
      </c>
      <c r="AJ42">
        <v>0</v>
      </c>
      <c r="AK42">
        <v>70.509062</v>
      </c>
      <c r="AL42">
        <v>25.564</v>
      </c>
      <c r="AM42">
        <v>9.5144819999999992</v>
      </c>
      <c r="AN42">
        <v>0.75801200000000002</v>
      </c>
      <c r="AO42">
        <v>0</v>
      </c>
      <c r="AP42">
        <v>0.51239999999999997</v>
      </c>
      <c r="AQ42">
        <v>0</v>
      </c>
      <c r="AR42">
        <v>34.223999999999997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0.86243999999999998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3203.1584639999996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84.266757999999996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142.53983500000001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148.20237499999999</v>
      </c>
      <c r="Y43">
        <v>0</v>
      </c>
      <c r="Z43">
        <v>6.5208000000000004</v>
      </c>
      <c r="AA43">
        <v>0</v>
      </c>
      <c r="AB43">
        <v>16.166609000000001</v>
      </c>
      <c r="AC43">
        <v>11.598717000000001</v>
      </c>
      <c r="AD43">
        <v>0</v>
      </c>
      <c r="AE43">
        <v>19.725135000000002</v>
      </c>
      <c r="AF43">
        <v>9.222505</v>
      </c>
      <c r="AG43">
        <v>52.132638999999998</v>
      </c>
      <c r="AH43">
        <v>22.286372</v>
      </c>
      <c r="AI43">
        <v>0</v>
      </c>
      <c r="AJ43">
        <v>0</v>
      </c>
      <c r="AK43">
        <v>70.509062</v>
      </c>
      <c r="AL43">
        <v>25.564</v>
      </c>
      <c r="AM43">
        <v>9.5144819999999992</v>
      </c>
      <c r="AN43">
        <v>0.75801200000000002</v>
      </c>
      <c r="AO43">
        <v>0</v>
      </c>
      <c r="AP43">
        <v>0.89670000000000005</v>
      </c>
      <c r="AQ43">
        <v>0</v>
      </c>
      <c r="AR43">
        <v>34.223999999999997</v>
      </c>
      <c r="AS43">
        <v>37.890518999999998</v>
      </c>
      <c r="AT43">
        <v>20.000003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0.86243999999999998</v>
      </c>
      <c r="BB43">
        <v>2.6106210000000001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3180.2152539999997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84.266757999999996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142.53983500000001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148.20237499999999</v>
      </c>
      <c r="Y44">
        <v>0</v>
      </c>
      <c r="Z44">
        <v>6.5208000000000004</v>
      </c>
      <c r="AA44">
        <v>0</v>
      </c>
      <c r="AB44">
        <v>16.166609000000001</v>
      </c>
      <c r="AC44">
        <v>11.598717000000001</v>
      </c>
      <c r="AD44">
        <v>0</v>
      </c>
      <c r="AE44">
        <v>19.725135000000002</v>
      </c>
      <c r="AF44">
        <v>9.222505</v>
      </c>
      <c r="AG44">
        <v>52.132638999999998</v>
      </c>
      <c r="AH44">
        <v>22.286372</v>
      </c>
      <c r="AI44">
        <v>0</v>
      </c>
      <c r="AJ44">
        <v>0</v>
      </c>
      <c r="AK44">
        <v>70.509062</v>
      </c>
      <c r="AL44">
        <v>25.564</v>
      </c>
      <c r="AM44">
        <v>9.5144819999999992</v>
      </c>
      <c r="AN44">
        <v>0.75801200000000002</v>
      </c>
      <c r="AO44">
        <v>0</v>
      </c>
      <c r="AP44">
        <v>0.89670000000000005</v>
      </c>
      <c r="AQ44">
        <v>0</v>
      </c>
      <c r="AR44">
        <v>34.223999999999997</v>
      </c>
      <c r="AS44">
        <v>37.890518999999998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0.86243999999999998</v>
      </c>
      <c r="BB44">
        <v>2.6106210000000001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3180.2152559999995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84.266757999999996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142.53983500000001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6.5208000000000004</v>
      </c>
      <c r="AA45">
        <v>0</v>
      </c>
      <c r="AB45">
        <v>16.166609000000001</v>
      </c>
      <c r="AC45">
        <v>11.598717000000001</v>
      </c>
      <c r="AD45">
        <v>0</v>
      </c>
      <c r="AE45">
        <v>19.725135000000002</v>
      </c>
      <c r="AF45">
        <v>9.222505</v>
      </c>
      <c r="AG45">
        <v>52.132638999999998</v>
      </c>
      <c r="AH45">
        <v>22.286372</v>
      </c>
      <c r="AI45">
        <v>0</v>
      </c>
      <c r="AJ45">
        <v>0</v>
      </c>
      <c r="AK45">
        <v>70.509062</v>
      </c>
      <c r="AL45">
        <v>25.564</v>
      </c>
      <c r="AM45">
        <v>9.5144819999999992</v>
      </c>
      <c r="AN45">
        <v>0.75801200000000002</v>
      </c>
      <c r="AO45">
        <v>0</v>
      </c>
      <c r="AP45">
        <v>0.89670000000000005</v>
      </c>
      <c r="AQ45">
        <v>0</v>
      </c>
      <c r="AR45">
        <v>34.223999999999997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0.86243999999999998</v>
      </c>
      <c r="BB45">
        <v>2.6106210000000001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3180.317051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84.266757999999996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142.53983500000001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6.5208000000000004</v>
      </c>
      <c r="AA46">
        <v>0</v>
      </c>
      <c r="AB46">
        <v>16.166609000000001</v>
      </c>
      <c r="AC46">
        <v>0</v>
      </c>
      <c r="AD46">
        <v>0</v>
      </c>
      <c r="AE46">
        <v>19.725135000000002</v>
      </c>
      <c r="AF46">
        <v>9.222505</v>
      </c>
      <c r="AG46">
        <v>52.132638999999998</v>
      </c>
      <c r="AH46">
        <v>22.286372</v>
      </c>
      <c r="AI46">
        <v>0</v>
      </c>
      <c r="AJ46">
        <v>0</v>
      </c>
      <c r="AK46">
        <v>70.509062</v>
      </c>
      <c r="AL46">
        <v>25.564</v>
      </c>
      <c r="AM46">
        <v>9.5144819999999992</v>
      </c>
      <c r="AN46">
        <v>0.75801200000000002</v>
      </c>
      <c r="AO46">
        <v>0</v>
      </c>
      <c r="AP46">
        <v>0.89670000000000005</v>
      </c>
      <c r="AQ46">
        <v>0</v>
      </c>
      <c r="AR46">
        <v>34.223999999999997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0.86243999999999998</v>
      </c>
      <c r="BB46">
        <v>2.6106210000000001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3168.7183340000001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84.266757999999996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142.53983500000001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6.5208000000000004</v>
      </c>
      <c r="AA47">
        <v>0</v>
      </c>
      <c r="AB47">
        <v>16.166609000000001</v>
      </c>
      <c r="AC47">
        <v>0</v>
      </c>
      <c r="AD47">
        <v>0</v>
      </c>
      <c r="AE47">
        <v>19.725135000000002</v>
      </c>
      <c r="AF47">
        <v>9.222505</v>
      </c>
      <c r="AG47">
        <v>52.132638999999998</v>
      </c>
      <c r="AH47">
        <v>22.286372</v>
      </c>
      <c r="AI47">
        <v>0</v>
      </c>
      <c r="AJ47">
        <v>0</v>
      </c>
      <c r="AK47">
        <v>70.509062</v>
      </c>
      <c r="AL47">
        <v>25.564</v>
      </c>
      <c r="AM47">
        <v>9.5144819999999992</v>
      </c>
      <c r="AN47">
        <v>0.75801200000000002</v>
      </c>
      <c r="AO47">
        <v>0</v>
      </c>
      <c r="AP47">
        <v>0.89670000000000005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0.86243999999999998</v>
      </c>
      <c r="BB47">
        <v>2.6106210000000001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3168.7183340000001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84.266757999999996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142.53983500000001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19.725135000000002</v>
      </c>
      <c r="AF48">
        <v>9.222505</v>
      </c>
      <c r="AG48">
        <v>52.132638999999998</v>
      </c>
      <c r="AH48">
        <v>22.286372</v>
      </c>
      <c r="AI48">
        <v>0</v>
      </c>
      <c r="AJ48">
        <v>0</v>
      </c>
      <c r="AK48">
        <v>70.509062</v>
      </c>
      <c r="AL48">
        <v>25.564</v>
      </c>
      <c r="AM48">
        <v>9.5144819999999992</v>
      </c>
      <c r="AN48">
        <v>0.75801200000000002</v>
      </c>
      <c r="AO48">
        <v>0</v>
      </c>
      <c r="AP48">
        <v>0.89670000000000005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0.86243999999999998</v>
      </c>
      <c r="BB48">
        <v>2.6106210000000001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3175.2391340000004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84.266757999999996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142.53983500000001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19.725135000000002</v>
      </c>
      <c r="AF49">
        <v>9.222505</v>
      </c>
      <c r="AG49">
        <v>52.132638999999998</v>
      </c>
      <c r="AH49">
        <v>22.286372</v>
      </c>
      <c r="AI49">
        <v>0</v>
      </c>
      <c r="AJ49">
        <v>0</v>
      </c>
      <c r="AK49">
        <v>70.509062</v>
      </c>
      <c r="AL49">
        <v>38.345999999999997</v>
      </c>
      <c r="AM49">
        <v>9.5144819999999992</v>
      </c>
      <c r="AN49">
        <v>0.75801200000000002</v>
      </c>
      <c r="AO49">
        <v>0</v>
      </c>
      <c r="AP49">
        <v>0.89670000000000005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0.86243999999999998</v>
      </c>
      <c r="BB49">
        <v>2.6106210000000001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3188.0211340000005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84.266757999999996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142.53983500000001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19.725135000000002</v>
      </c>
      <c r="AF50">
        <v>9.222505</v>
      </c>
      <c r="AG50">
        <v>52.132638999999998</v>
      </c>
      <c r="AH50">
        <v>22.286372</v>
      </c>
      <c r="AI50">
        <v>0</v>
      </c>
      <c r="AJ50">
        <v>0</v>
      </c>
      <c r="AK50">
        <v>70.509062</v>
      </c>
      <c r="AL50">
        <v>38.345999999999997</v>
      </c>
      <c r="AM50">
        <v>9.5144819999999992</v>
      </c>
      <c r="AN50">
        <v>0.75801200000000002</v>
      </c>
      <c r="AO50">
        <v>0</v>
      </c>
      <c r="AP50">
        <v>0.89670000000000005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0.86243999999999998</v>
      </c>
      <c r="BB50">
        <v>2.6106210000000001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3188.0211340000005</v>
      </c>
    </row>
    <row r="51" spans="1:117">
      <c r="A51" t="s">
        <v>93</v>
      </c>
      <c r="B51">
        <v>0</v>
      </c>
      <c r="C51">
        <v>0</v>
      </c>
      <c r="D51">
        <v>50.833418999999999</v>
      </c>
      <c r="E51">
        <v>0</v>
      </c>
      <c r="F51">
        <v>0</v>
      </c>
      <c r="G51">
        <v>84.266757999999996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142.53983500000001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52.132638999999998</v>
      </c>
      <c r="AH51">
        <v>22.286372</v>
      </c>
      <c r="AI51">
        <v>0</v>
      </c>
      <c r="AJ51">
        <v>0</v>
      </c>
      <c r="AK51">
        <v>70.509062</v>
      </c>
      <c r="AL51">
        <v>38.345999999999997</v>
      </c>
      <c r="AM51">
        <v>9.5144819999999992</v>
      </c>
      <c r="AN51">
        <v>0.75801200000000002</v>
      </c>
      <c r="AO51">
        <v>0</v>
      </c>
      <c r="AP51">
        <v>0.89670000000000005</v>
      </c>
      <c r="AQ51">
        <v>0</v>
      </c>
      <c r="AR51">
        <v>34.223999999999997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0.86243999999999998</v>
      </c>
      <c r="BB51">
        <v>2.6106210000000001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3187.3694240000004</v>
      </c>
    </row>
    <row r="52" spans="1:117">
      <c r="A52" t="s">
        <v>94</v>
      </c>
      <c r="B52">
        <v>0</v>
      </c>
      <c r="C52">
        <v>0</v>
      </c>
      <c r="D52">
        <v>50.833418999999999</v>
      </c>
      <c r="E52">
        <v>0</v>
      </c>
      <c r="F52">
        <v>0</v>
      </c>
      <c r="G52">
        <v>84.266757999999996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142.53983500000001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0</v>
      </c>
      <c r="AE52">
        <v>19.725135000000002</v>
      </c>
      <c r="AF52">
        <v>9.222505</v>
      </c>
      <c r="AG52">
        <v>52.132638999999998</v>
      </c>
      <c r="AH52">
        <v>22.286372</v>
      </c>
      <c r="AI52">
        <v>0</v>
      </c>
      <c r="AJ52">
        <v>0</v>
      </c>
      <c r="AK52">
        <v>70.509062</v>
      </c>
      <c r="AL52">
        <v>38.345999999999997</v>
      </c>
      <c r="AM52">
        <v>9.5144819999999992</v>
      </c>
      <c r="AN52">
        <v>0.75801200000000002</v>
      </c>
      <c r="AO52">
        <v>0</v>
      </c>
      <c r="AP52">
        <v>0.89670000000000005</v>
      </c>
      <c r="AQ52">
        <v>0</v>
      </c>
      <c r="AR52">
        <v>34.223999999999997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0.86243999999999998</v>
      </c>
      <c r="BB52">
        <v>2.6106210000000001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3187.3694240000004</v>
      </c>
    </row>
    <row r="53" spans="1:117">
      <c r="A53" t="s">
        <v>95</v>
      </c>
      <c r="B53">
        <v>0</v>
      </c>
      <c r="C53">
        <v>0</v>
      </c>
      <c r="D53">
        <v>50.833418999999999</v>
      </c>
      <c r="E53">
        <v>0</v>
      </c>
      <c r="F53">
        <v>0</v>
      </c>
      <c r="G53">
        <v>84.266757999999996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142.53983500000001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52.132638999999998</v>
      </c>
      <c r="AH53">
        <v>22.286372</v>
      </c>
      <c r="AI53">
        <v>0</v>
      </c>
      <c r="AJ53">
        <v>0</v>
      </c>
      <c r="AK53">
        <v>70.509062</v>
      </c>
      <c r="AL53">
        <v>38.345999999999997</v>
      </c>
      <c r="AM53">
        <v>9.5144819999999992</v>
      </c>
      <c r="AN53">
        <v>0.75801200000000002</v>
      </c>
      <c r="AO53">
        <v>0</v>
      </c>
      <c r="AP53">
        <v>1.1529</v>
      </c>
      <c r="AQ53">
        <v>0</v>
      </c>
      <c r="AR53">
        <v>34.223999999999997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0.86243999999999998</v>
      </c>
      <c r="BB53">
        <v>2.6106210000000001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3187.6256240000007</v>
      </c>
    </row>
    <row r="54" spans="1:117">
      <c r="A54" t="s">
        <v>96</v>
      </c>
      <c r="B54">
        <v>0</v>
      </c>
      <c r="C54">
        <v>0</v>
      </c>
      <c r="D54">
        <v>50.833418999999999</v>
      </c>
      <c r="E54">
        <v>0</v>
      </c>
      <c r="F54">
        <v>0</v>
      </c>
      <c r="G54">
        <v>84.266757999999996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142.53983500000001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52.132638999999998</v>
      </c>
      <c r="AH54">
        <v>22.286372</v>
      </c>
      <c r="AI54">
        <v>0</v>
      </c>
      <c r="AJ54">
        <v>0</v>
      </c>
      <c r="AK54">
        <v>70.509062</v>
      </c>
      <c r="AL54">
        <v>38.345999999999997</v>
      </c>
      <c r="AM54">
        <v>9.5144819999999992</v>
      </c>
      <c r="AN54">
        <v>0.75801200000000002</v>
      </c>
      <c r="AO54">
        <v>0</v>
      </c>
      <c r="AP54">
        <v>1.1529</v>
      </c>
      <c r="AQ54">
        <v>0</v>
      </c>
      <c r="AR54">
        <v>34.223999999999997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0.86243999999999998</v>
      </c>
      <c r="BB54">
        <v>2.6106210000000001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3187.6256240000007</v>
      </c>
    </row>
    <row r="55" spans="1:117">
      <c r="A55" t="s">
        <v>97</v>
      </c>
      <c r="B55">
        <v>0</v>
      </c>
      <c r="C55">
        <v>0</v>
      </c>
      <c r="D55">
        <v>50.833418999999999</v>
      </c>
      <c r="E55">
        <v>0</v>
      </c>
      <c r="F55">
        <v>0</v>
      </c>
      <c r="G55">
        <v>84.266757999999996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142.53983500000001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52.132638999999998</v>
      </c>
      <c r="AH55">
        <v>0</v>
      </c>
      <c r="AI55">
        <v>0</v>
      </c>
      <c r="AJ55">
        <v>0</v>
      </c>
      <c r="AK55">
        <v>70.509062</v>
      </c>
      <c r="AL55">
        <v>38.345999999999997</v>
      </c>
      <c r="AM55">
        <v>9.5144819999999992</v>
      </c>
      <c r="AN55">
        <v>0.75801200000000002</v>
      </c>
      <c r="AO55">
        <v>0</v>
      </c>
      <c r="AP55">
        <v>1.1529</v>
      </c>
      <c r="AQ55">
        <v>0</v>
      </c>
      <c r="AR55">
        <v>34.223999999999997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2.6106210000000001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3148.3102030000009</v>
      </c>
    </row>
    <row r="56" spans="1:117">
      <c r="A56" t="s">
        <v>98</v>
      </c>
      <c r="B56">
        <v>0</v>
      </c>
      <c r="C56">
        <v>0</v>
      </c>
      <c r="D56">
        <v>50.833418999999999</v>
      </c>
      <c r="E56">
        <v>0</v>
      </c>
      <c r="F56">
        <v>0</v>
      </c>
      <c r="G56">
        <v>84.266757999999996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142.53983500000001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52.132638999999998</v>
      </c>
      <c r="AH56">
        <v>0</v>
      </c>
      <c r="AI56">
        <v>0</v>
      </c>
      <c r="AJ56">
        <v>0</v>
      </c>
      <c r="AK56">
        <v>70.509062</v>
      </c>
      <c r="AL56">
        <v>38.345999999999997</v>
      </c>
      <c r="AM56">
        <v>9.5144819999999992</v>
      </c>
      <c r="AN56">
        <v>0.75801200000000002</v>
      </c>
      <c r="AO56">
        <v>0</v>
      </c>
      <c r="AP56">
        <v>1.1529</v>
      </c>
      <c r="AQ56">
        <v>0</v>
      </c>
      <c r="AR56">
        <v>34.223999999999997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2.6106210000000001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3148.3102030000009</v>
      </c>
    </row>
    <row r="57" spans="1:117">
      <c r="A57" t="s">
        <v>99</v>
      </c>
      <c r="B57">
        <v>0</v>
      </c>
      <c r="C57">
        <v>0</v>
      </c>
      <c r="D57">
        <v>50.833418999999999</v>
      </c>
      <c r="E57">
        <v>0</v>
      </c>
      <c r="F57">
        <v>0</v>
      </c>
      <c r="G57">
        <v>84.266757999999996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142.53983500000001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52.132638999999998</v>
      </c>
      <c r="AH57">
        <v>0</v>
      </c>
      <c r="AI57">
        <v>0</v>
      </c>
      <c r="AJ57">
        <v>0</v>
      </c>
      <c r="AK57">
        <v>70.509062</v>
      </c>
      <c r="AL57">
        <v>38.345999999999997</v>
      </c>
      <c r="AM57">
        <v>9.5144819999999992</v>
      </c>
      <c r="AN57">
        <v>0.75801200000000002</v>
      </c>
      <c r="AO57">
        <v>0</v>
      </c>
      <c r="AP57">
        <v>0.89670000000000005</v>
      </c>
      <c r="AQ57">
        <v>0</v>
      </c>
      <c r="AR57">
        <v>34.223999999999997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2.6106210000000001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3148.0540030000006</v>
      </c>
    </row>
    <row r="58" spans="1:117">
      <c r="A58" t="s">
        <v>100</v>
      </c>
      <c r="B58">
        <v>0</v>
      </c>
      <c r="C58">
        <v>0</v>
      </c>
      <c r="D58">
        <v>50.833418999999999</v>
      </c>
      <c r="E58">
        <v>0</v>
      </c>
      <c r="F58">
        <v>0</v>
      </c>
      <c r="G58">
        <v>84.266757999999996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142.53983500000001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52.132638999999998</v>
      </c>
      <c r="AH58">
        <v>0</v>
      </c>
      <c r="AI58">
        <v>0</v>
      </c>
      <c r="AJ58">
        <v>0</v>
      </c>
      <c r="AK58">
        <v>70.509062</v>
      </c>
      <c r="AL58">
        <v>38.345999999999997</v>
      </c>
      <c r="AM58">
        <v>9.5144819999999992</v>
      </c>
      <c r="AN58">
        <v>0.75801200000000002</v>
      </c>
      <c r="AO58">
        <v>0</v>
      </c>
      <c r="AP58">
        <v>0.89670000000000005</v>
      </c>
      <c r="AQ58">
        <v>0</v>
      </c>
      <c r="AR58">
        <v>34.223999999999997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2.6106210000000001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3148.0540030000006</v>
      </c>
    </row>
    <row r="59" spans="1:117">
      <c r="A59" t="s">
        <v>101</v>
      </c>
      <c r="B59">
        <v>0</v>
      </c>
      <c r="C59">
        <v>0</v>
      </c>
      <c r="D59">
        <v>50.833418999999999</v>
      </c>
      <c r="E59">
        <v>0</v>
      </c>
      <c r="F59">
        <v>0</v>
      </c>
      <c r="G59">
        <v>84.266757999999996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142.53983500000001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52.132638999999998</v>
      </c>
      <c r="AH59">
        <v>0</v>
      </c>
      <c r="AI59">
        <v>0</v>
      </c>
      <c r="AJ59">
        <v>0</v>
      </c>
      <c r="AK59">
        <v>70.509062</v>
      </c>
      <c r="AL59">
        <v>38.345999999999997</v>
      </c>
      <c r="AM59">
        <v>9.5144819999999992</v>
      </c>
      <c r="AN59">
        <v>0.75801200000000002</v>
      </c>
      <c r="AO59">
        <v>0</v>
      </c>
      <c r="AP59">
        <v>0.89670000000000005</v>
      </c>
      <c r="AQ59">
        <v>0</v>
      </c>
      <c r="AR59">
        <v>34.223999999999997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2.6106210000000001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3148.0540030000006</v>
      </c>
    </row>
    <row r="60" spans="1:117">
      <c r="A60" t="s">
        <v>102</v>
      </c>
      <c r="B60">
        <v>0</v>
      </c>
      <c r="C60">
        <v>0</v>
      </c>
      <c r="D60">
        <v>50.833418999999999</v>
      </c>
      <c r="E60">
        <v>0</v>
      </c>
      <c r="F60">
        <v>0</v>
      </c>
      <c r="G60">
        <v>84.266757999999996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142.53983500000001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52.132638999999998</v>
      </c>
      <c r="AH60">
        <v>0</v>
      </c>
      <c r="AI60">
        <v>0</v>
      </c>
      <c r="AJ60">
        <v>0</v>
      </c>
      <c r="AK60">
        <v>70.509062</v>
      </c>
      <c r="AL60">
        <v>38.345999999999997</v>
      </c>
      <c r="AM60">
        <v>9.5144819999999992</v>
      </c>
      <c r="AN60">
        <v>0.75801200000000002</v>
      </c>
      <c r="AO60">
        <v>0</v>
      </c>
      <c r="AP60">
        <v>0.89670000000000005</v>
      </c>
      <c r="AQ60">
        <v>0</v>
      </c>
      <c r="AR60">
        <v>34.223999999999997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2.6106210000000001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3148.0540030000006</v>
      </c>
    </row>
    <row r="61" spans="1:117">
      <c r="A61" t="s">
        <v>103</v>
      </c>
      <c r="B61">
        <v>0</v>
      </c>
      <c r="C61">
        <v>0</v>
      </c>
      <c r="D61">
        <v>50.833418999999999</v>
      </c>
      <c r="E61">
        <v>0</v>
      </c>
      <c r="F61">
        <v>0</v>
      </c>
      <c r="G61">
        <v>84.266757999999996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142.53983500000001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52.132638999999998</v>
      </c>
      <c r="AH61">
        <v>0</v>
      </c>
      <c r="AI61">
        <v>0</v>
      </c>
      <c r="AJ61">
        <v>0</v>
      </c>
      <c r="AK61">
        <v>70.509062</v>
      </c>
      <c r="AL61">
        <v>38.345999999999997</v>
      </c>
      <c r="AM61">
        <v>18.800616999999999</v>
      </c>
      <c r="AN61">
        <v>0.75801200000000002</v>
      </c>
      <c r="AO61">
        <v>0</v>
      </c>
      <c r="AP61">
        <v>0.89670000000000005</v>
      </c>
      <c r="AQ61">
        <v>0</v>
      </c>
      <c r="AR61">
        <v>34.223999999999997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2.6106210000000001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3157.3401380000005</v>
      </c>
    </row>
    <row r="62" spans="1:117">
      <c r="A62" t="s">
        <v>104</v>
      </c>
      <c r="B62">
        <v>0</v>
      </c>
      <c r="C62">
        <v>0</v>
      </c>
      <c r="D62">
        <v>50.833418999999999</v>
      </c>
      <c r="E62">
        <v>0</v>
      </c>
      <c r="F62">
        <v>0</v>
      </c>
      <c r="G62">
        <v>84.266757999999996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142.53983500000001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52.132638999999998</v>
      </c>
      <c r="AH62">
        <v>0</v>
      </c>
      <c r="AI62">
        <v>0</v>
      </c>
      <c r="AJ62">
        <v>0</v>
      </c>
      <c r="AK62">
        <v>70.509062</v>
      </c>
      <c r="AL62">
        <v>38.345999999999997</v>
      </c>
      <c r="AM62">
        <v>18.800616999999999</v>
      </c>
      <c r="AN62">
        <v>0.75801200000000002</v>
      </c>
      <c r="AO62">
        <v>0</v>
      </c>
      <c r="AP62">
        <v>0.76859999999999995</v>
      </c>
      <c r="AQ62">
        <v>0</v>
      </c>
      <c r="AR62">
        <v>34.223999999999997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2.6106210000000001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3157.2120380000006</v>
      </c>
    </row>
    <row r="63" spans="1:117">
      <c r="A63" t="s">
        <v>105</v>
      </c>
      <c r="B63">
        <v>0</v>
      </c>
      <c r="C63">
        <v>0</v>
      </c>
      <c r="D63">
        <v>50.833418999999999</v>
      </c>
      <c r="E63">
        <v>0</v>
      </c>
      <c r="F63">
        <v>0</v>
      </c>
      <c r="G63">
        <v>84.266757999999996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142.53983500000001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52.132638999999998</v>
      </c>
      <c r="AH63">
        <v>0</v>
      </c>
      <c r="AI63">
        <v>0</v>
      </c>
      <c r="AJ63">
        <v>0</v>
      </c>
      <c r="AK63">
        <v>70.509062</v>
      </c>
      <c r="AL63">
        <v>25.564</v>
      </c>
      <c r="AM63">
        <v>18.800616999999999</v>
      </c>
      <c r="AN63">
        <v>0.75801200000000002</v>
      </c>
      <c r="AO63">
        <v>0</v>
      </c>
      <c r="AP63">
        <v>0.76859999999999995</v>
      </c>
      <c r="AQ63">
        <v>0</v>
      </c>
      <c r="AR63">
        <v>34.223999999999997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2.6106210000000001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3144.4300380000004</v>
      </c>
    </row>
    <row r="64" spans="1:117">
      <c r="A64" t="s">
        <v>106</v>
      </c>
      <c r="B64">
        <v>0</v>
      </c>
      <c r="C64">
        <v>0</v>
      </c>
      <c r="D64">
        <v>50.833418999999999</v>
      </c>
      <c r="E64">
        <v>0</v>
      </c>
      <c r="F64">
        <v>0</v>
      </c>
      <c r="G64">
        <v>84.266757999999996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142.53983500000001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52.132638999999998</v>
      </c>
      <c r="AH64">
        <v>0</v>
      </c>
      <c r="AI64">
        <v>0</v>
      </c>
      <c r="AJ64">
        <v>0</v>
      </c>
      <c r="AK64">
        <v>70.509062</v>
      </c>
      <c r="AL64">
        <v>25.564</v>
      </c>
      <c r="AM64">
        <v>18.800616999999999</v>
      </c>
      <c r="AN64">
        <v>0.75801200000000002</v>
      </c>
      <c r="AO64">
        <v>0</v>
      </c>
      <c r="AP64">
        <v>0.76859999999999995</v>
      </c>
      <c r="AQ64">
        <v>0</v>
      </c>
      <c r="AR64">
        <v>34.223999999999997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2.6106210000000001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3144.4300380000004</v>
      </c>
    </row>
    <row r="65" spans="1:117">
      <c r="A65" t="s">
        <v>107</v>
      </c>
      <c r="B65">
        <v>0</v>
      </c>
      <c r="C65">
        <v>0</v>
      </c>
      <c r="D65">
        <v>50.833418999999999</v>
      </c>
      <c r="E65">
        <v>0</v>
      </c>
      <c r="F65">
        <v>0</v>
      </c>
      <c r="G65">
        <v>84.266760000000005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142.53983500000001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148.20237499999999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52.132638999999998</v>
      </c>
      <c r="AH65">
        <v>0</v>
      </c>
      <c r="AI65">
        <v>0</v>
      </c>
      <c r="AJ65">
        <v>0</v>
      </c>
      <c r="AK65">
        <v>70.509062</v>
      </c>
      <c r="AL65">
        <v>25.564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34.223999999999997</v>
      </c>
      <c r="AS65">
        <v>37.890518999999998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2.6106210000000001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3143.5596449999998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84.266757999999996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142.53983500000001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148.20237499999999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52.132638999999998</v>
      </c>
      <c r="AH66">
        <v>0</v>
      </c>
      <c r="AI66">
        <v>0</v>
      </c>
      <c r="AJ66">
        <v>0</v>
      </c>
      <c r="AK66">
        <v>70.509062</v>
      </c>
      <c r="AL66">
        <v>25.564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34.223999999999997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2.6106210000000001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3151.0882019999999</v>
      </c>
    </row>
    <row r="67" spans="1:117">
      <c r="A67" t="s">
        <v>109</v>
      </c>
      <c r="B67">
        <v>0</v>
      </c>
      <c r="C67">
        <v>0</v>
      </c>
      <c r="D67">
        <v>50.833418999999999</v>
      </c>
      <c r="E67">
        <v>0</v>
      </c>
      <c r="F67">
        <v>0</v>
      </c>
      <c r="G67">
        <v>84.266757999999996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142.53983500000001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148.20237499999999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52.132638999999998</v>
      </c>
      <c r="AH67">
        <v>0</v>
      </c>
      <c r="AI67">
        <v>0</v>
      </c>
      <c r="AJ67">
        <v>0</v>
      </c>
      <c r="AK67">
        <v>70.509062</v>
      </c>
      <c r="AL67">
        <v>25.564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34.223999999999997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2.6106210000000001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3151.0882019999999</v>
      </c>
    </row>
    <row r="68" spans="1:117">
      <c r="A68" t="s">
        <v>110</v>
      </c>
      <c r="B68">
        <v>0</v>
      </c>
      <c r="C68">
        <v>0</v>
      </c>
      <c r="D68">
        <v>50.833418999999999</v>
      </c>
      <c r="E68">
        <v>0</v>
      </c>
      <c r="F68">
        <v>0</v>
      </c>
      <c r="G68">
        <v>84.266757999999996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142.53983500000001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148.20237499999999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52.132638999999998</v>
      </c>
      <c r="AH68">
        <v>0</v>
      </c>
      <c r="AI68">
        <v>0</v>
      </c>
      <c r="AJ68">
        <v>0</v>
      </c>
      <c r="AK68">
        <v>70.509062</v>
      </c>
      <c r="AL68">
        <v>25.564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34.223999999999997</v>
      </c>
      <c r="AS68">
        <v>37.890518999999998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2.6106210000000001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3151.0882029999998</v>
      </c>
    </row>
    <row r="69" spans="1:117">
      <c r="A69" t="s">
        <v>111</v>
      </c>
      <c r="B69">
        <v>0</v>
      </c>
      <c r="C69">
        <v>0</v>
      </c>
      <c r="D69">
        <v>50.833418999999999</v>
      </c>
      <c r="E69">
        <v>0</v>
      </c>
      <c r="F69">
        <v>0</v>
      </c>
      <c r="G69">
        <v>84.266757999999996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142.53983500000001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148.20237499999999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52.132638999999998</v>
      </c>
      <c r="AH69">
        <v>24.515008999999999</v>
      </c>
      <c r="AI69">
        <v>0</v>
      </c>
      <c r="AJ69">
        <v>0</v>
      </c>
      <c r="AK69">
        <v>70.509062</v>
      </c>
      <c r="AL69">
        <v>25.564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20.000003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0.93944399999999995</v>
      </c>
      <c r="BB69">
        <v>2.6106210000000001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3176.5426540000003</v>
      </c>
    </row>
    <row r="70" spans="1:117">
      <c r="A70" t="s">
        <v>112</v>
      </c>
      <c r="B70">
        <v>0</v>
      </c>
      <c r="C70">
        <v>0</v>
      </c>
      <c r="D70">
        <v>50.833418999999999</v>
      </c>
      <c r="E70">
        <v>0</v>
      </c>
      <c r="F70">
        <v>0</v>
      </c>
      <c r="G70">
        <v>84.266757999999996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142.53983500000001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148.20237499999999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52.132638999999998</v>
      </c>
      <c r="AH70">
        <v>24.515008999999999</v>
      </c>
      <c r="AI70">
        <v>0</v>
      </c>
      <c r="AJ70">
        <v>0</v>
      </c>
      <c r="AK70">
        <v>70.509062</v>
      </c>
      <c r="AL70">
        <v>25.564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0.93944399999999995</v>
      </c>
      <c r="BB70">
        <v>2.6106210000000001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3176.5426560000001</v>
      </c>
    </row>
    <row r="71" spans="1:117">
      <c r="A71" t="s">
        <v>113</v>
      </c>
      <c r="B71">
        <v>0</v>
      </c>
      <c r="C71">
        <v>0</v>
      </c>
      <c r="D71">
        <v>50.833418999999999</v>
      </c>
      <c r="E71">
        <v>0</v>
      </c>
      <c r="F71">
        <v>0</v>
      </c>
      <c r="G71">
        <v>84.266757999999996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142.53983500000001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148.20237499999999</v>
      </c>
      <c r="Y71">
        <v>0</v>
      </c>
      <c r="Z71">
        <v>6.5208000000000004</v>
      </c>
      <c r="AA71">
        <v>14.04936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52.132638999999998</v>
      </c>
      <c r="AH71">
        <v>24.515008999999999</v>
      </c>
      <c r="AI71">
        <v>0</v>
      </c>
      <c r="AJ71">
        <v>0</v>
      </c>
      <c r="AK71">
        <v>70.509062</v>
      </c>
      <c r="AL71">
        <v>25.564</v>
      </c>
      <c r="AM71">
        <v>18.800616999999999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0.93944399999999995</v>
      </c>
      <c r="BB71">
        <v>2.6106210000000001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3177.2215780000001</v>
      </c>
    </row>
    <row r="72" spans="1:117">
      <c r="A72" t="s">
        <v>114</v>
      </c>
      <c r="B72">
        <v>0</v>
      </c>
      <c r="C72">
        <v>0</v>
      </c>
      <c r="D72">
        <v>50.833418999999999</v>
      </c>
      <c r="E72">
        <v>0</v>
      </c>
      <c r="F72">
        <v>0</v>
      </c>
      <c r="G72">
        <v>84.266757999999996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142.53983500000001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148.20237499999999</v>
      </c>
      <c r="Y72">
        <v>0</v>
      </c>
      <c r="Z72">
        <v>6.5208000000000004</v>
      </c>
      <c r="AA72">
        <v>14.04936</v>
      </c>
      <c r="AB72">
        <v>4.0907410000000004</v>
      </c>
      <c r="AC72">
        <v>0</v>
      </c>
      <c r="AD72">
        <v>0</v>
      </c>
      <c r="AE72">
        <v>19.725135000000002</v>
      </c>
      <c r="AF72">
        <v>9.222505</v>
      </c>
      <c r="AG72">
        <v>52.132638999999998</v>
      </c>
      <c r="AH72">
        <v>24.515008999999999</v>
      </c>
      <c r="AI72">
        <v>0</v>
      </c>
      <c r="AJ72">
        <v>0</v>
      </c>
      <c r="AK72">
        <v>70.509062</v>
      </c>
      <c r="AL72">
        <v>25.564</v>
      </c>
      <c r="AM72">
        <v>18.800616999999999</v>
      </c>
      <c r="AN72">
        <v>0.75801200000000002</v>
      </c>
      <c r="AO72">
        <v>0</v>
      </c>
      <c r="AP72">
        <v>0</v>
      </c>
      <c r="AQ72">
        <v>12.270921</v>
      </c>
      <c r="AR72">
        <v>34.223999999999997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2.6106210000000001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3193.5832399999999</v>
      </c>
    </row>
    <row r="73" spans="1:117">
      <c r="A73" t="s">
        <v>115</v>
      </c>
      <c r="B73">
        <v>0</v>
      </c>
      <c r="C73">
        <v>0</v>
      </c>
      <c r="D73">
        <v>50.833418999999999</v>
      </c>
      <c r="E73">
        <v>0</v>
      </c>
      <c r="F73">
        <v>0</v>
      </c>
      <c r="G73">
        <v>84.266757999999996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142.53983500000001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34.799309999999998</v>
      </c>
      <c r="X73">
        <v>148.20237499999999</v>
      </c>
      <c r="Y73">
        <v>0</v>
      </c>
      <c r="Z73">
        <v>6.5208000000000004</v>
      </c>
      <c r="AA73">
        <v>14.04936</v>
      </c>
      <c r="AB73">
        <v>16.166609000000001</v>
      </c>
      <c r="AC73">
        <v>0</v>
      </c>
      <c r="AD73">
        <v>0</v>
      </c>
      <c r="AE73">
        <v>19.725135000000002</v>
      </c>
      <c r="AF73">
        <v>9.222505</v>
      </c>
      <c r="AG73">
        <v>52.132638999999998</v>
      </c>
      <c r="AH73">
        <v>44.572744</v>
      </c>
      <c r="AI73">
        <v>0</v>
      </c>
      <c r="AJ73">
        <v>0</v>
      </c>
      <c r="AK73">
        <v>70.509062</v>
      </c>
      <c r="AL73">
        <v>12.782</v>
      </c>
      <c r="AM73">
        <v>18.800616999999999</v>
      </c>
      <c r="AN73">
        <v>0.75801200000000002</v>
      </c>
      <c r="AO73">
        <v>0</v>
      </c>
      <c r="AP73">
        <v>0</v>
      </c>
      <c r="AQ73">
        <v>12.270921</v>
      </c>
      <c r="AR73">
        <v>34.223999999999997</v>
      </c>
      <c r="AS73">
        <v>37.890518999999998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2.6106210000000001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3202.1205109999996</v>
      </c>
    </row>
    <row r="74" spans="1:117">
      <c r="A74" t="s">
        <v>116</v>
      </c>
      <c r="B74">
        <v>0</v>
      </c>
      <c r="C74">
        <v>0</v>
      </c>
      <c r="D74">
        <v>50.833418999999999</v>
      </c>
      <c r="E74">
        <v>0</v>
      </c>
      <c r="F74">
        <v>0</v>
      </c>
      <c r="G74">
        <v>84.266757999999996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142.53983500000001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34.799309999999998</v>
      </c>
      <c r="X74">
        <v>148.20237499999999</v>
      </c>
      <c r="Y74">
        <v>0</v>
      </c>
      <c r="Z74">
        <v>6.5208000000000004</v>
      </c>
      <c r="AA74">
        <v>14.04936</v>
      </c>
      <c r="AB74">
        <v>16.166609000000001</v>
      </c>
      <c r="AC74">
        <v>11.598717000000001</v>
      </c>
      <c r="AD74">
        <v>9.442482</v>
      </c>
      <c r="AE74">
        <v>19.725135000000002</v>
      </c>
      <c r="AF74">
        <v>9.222505</v>
      </c>
      <c r="AG74">
        <v>52.132638999999998</v>
      </c>
      <c r="AH74">
        <v>70.202072000000001</v>
      </c>
      <c r="AI74">
        <v>0</v>
      </c>
      <c r="AJ74">
        <v>0</v>
      </c>
      <c r="AK74">
        <v>70.509062</v>
      </c>
      <c r="AL74">
        <v>12.782</v>
      </c>
      <c r="AM74">
        <v>18.800616999999999</v>
      </c>
      <c r="AN74">
        <v>0.75801200000000002</v>
      </c>
      <c r="AO74">
        <v>0</v>
      </c>
      <c r="AP74">
        <v>0</v>
      </c>
      <c r="AQ74">
        <v>24.541844000000001</v>
      </c>
      <c r="AR74">
        <v>34.223999999999997</v>
      </c>
      <c r="AS74">
        <v>37.890518999999998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2.6106210000000001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3263.9213049999994</v>
      </c>
    </row>
    <row r="75" spans="1:117">
      <c r="A75" t="s">
        <v>117</v>
      </c>
      <c r="B75">
        <v>0</v>
      </c>
      <c r="C75">
        <v>0</v>
      </c>
      <c r="D75">
        <v>50.833418999999999</v>
      </c>
      <c r="E75">
        <v>0</v>
      </c>
      <c r="F75">
        <v>0</v>
      </c>
      <c r="G75">
        <v>84.266757999999996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142.53983500000001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34.799309999999998</v>
      </c>
      <c r="X75">
        <v>148.20237499999999</v>
      </c>
      <c r="Y75">
        <v>0</v>
      </c>
      <c r="Z75">
        <v>6.5208000000000004</v>
      </c>
      <c r="AA75">
        <v>14.04936</v>
      </c>
      <c r="AB75">
        <v>16.166609000000001</v>
      </c>
      <c r="AC75">
        <v>11.598717000000001</v>
      </c>
      <c r="AD75">
        <v>18.884964</v>
      </c>
      <c r="AE75">
        <v>19.725135000000002</v>
      </c>
      <c r="AF75">
        <v>9.222505</v>
      </c>
      <c r="AG75">
        <v>52.132638999999998</v>
      </c>
      <c r="AH75">
        <v>100.288674</v>
      </c>
      <c r="AI75">
        <v>0</v>
      </c>
      <c r="AJ75">
        <v>0</v>
      </c>
      <c r="AK75">
        <v>70.509062</v>
      </c>
      <c r="AL75">
        <v>25.564</v>
      </c>
      <c r="AM75">
        <v>18.800616999999999</v>
      </c>
      <c r="AN75">
        <v>0.75801200000000002</v>
      </c>
      <c r="AO75">
        <v>0</v>
      </c>
      <c r="AP75">
        <v>0.12809999999999999</v>
      </c>
      <c r="AQ75">
        <v>24.541844000000001</v>
      </c>
      <c r="AR75">
        <v>34.223999999999997</v>
      </c>
      <c r="AS75">
        <v>37.890518999999998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2.6106210000000001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3317.8668599999987</v>
      </c>
    </row>
    <row r="76" spans="1:117">
      <c r="A76" t="s">
        <v>118</v>
      </c>
      <c r="B76">
        <v>0</v>
      </c>
      <c r="C76">
        <v>0</v>
      </c>
      <c r="D76">
        <v>50.833418999999999</v>
      </c>
      <c r="E76">
        <v>0</v>
      </c>
      <c r="F76">
        <v>0</v>
      </c>
      <c r="G76">
        <v>84.266757999999996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34.799309999999998</v>
      </c>
      <c r="X76">
        <v>148.20237499999999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19.514462999999999</v>
      </c>
      <c r="AE76">
        <v>39.450268999999999</v>
      </c>
      <c r="AF76">
        <v>9.222505</v>
      </c>
      <c r="AG76">
        <v>52.132638999999998</v>
      </c>
      <c r="AH76">
        <v>131.48959500000001</v>
      </c>
      <c r="AI76">
        <v>0</v>
      </c>
      <c r="AJ76">
        <v>0</v>
      </c>
      <c r="AK76">
        <v>70.509062</v>
      </c>
      <c r="AL76">
        <v>27.888000000000002</v>
      </c>
      <c r="AM76">
        <v>18.800616999999999</v>
      </c>
      <c r="AN76">
        <v>0.75801200000000002</v>
      </c>
      <c r="AO76">
        <v>0</v>
      </c>
      <c r="AP76">
        <v>0.12809999999999999</v>
      </c>
      <c r="AQ76">
        <v>36.812764999999999</v>
      </c>
      <c r="AR76">
        <v>34.223999999999997</v>
      </c>
      <c r="AS76">
        <v>37.890518999999998</v>
      </c>
      <c r="AT76">
        <v>20.000005999999999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2.6106210000000001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3427.0486809999998</v>
      </c>
    </row>
    <row r="77" spans="1:117">
      <c r="A77" t="s">
        <v>119</v>
      </c>
      <c r="B77">
        <v>0</v>
      </c>
      <c r="C77">
        <v>0</v>
      </c>
      <c r="D77">
        <v>50.833418999999999</v>
      </c>
      <c r="E77">
        <v>0</v>
      </c>
      <c r="F77">
        <v>0</v>
      </c>
      <c r="G77">
        <v>84.266757999999996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142.53983500000001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34.799309999999998</v>
      </c>
      <c r="X77">
        <v>148.20237499999999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52.132638999999998</v>
      </c>
      <c r="AH77">
        <v>159.34755999999999</v>
      </c>
      <c r="AI77">
        <v>0</v>
      </c>
      <c r="AJ77">
        <v>0</v>
      </c>
      <c r="AK77">
        <v>70.509062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5.8925999999999998</v>
      </c>
      <c r="AQ77">
        <v>50.677314000000003</v>
      </c>
      <c r="AR77">
        <v>34.223999999999997</v>
      </c>
      <c r="AS77">
        <v>38.989905999999998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2.6106210000000001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3617.0642259999995</v>
      </c>
    </row>
    <row r="78" spans="1:117">
      <c r="A78" t="s">
        <v>120</v>
      </c>
      <c r="B78">
        <v>0</v>
      </c>
      <c r="C78">
        <v>0</v>
      </c>
      <c r="D78">
        <v>50.833418999999999</v>
      </c>
      <c r="E78">
        <v>0</v>
      </c>
      <c r="F78">
        <v>0</v>
      </c>
      <c r="G78">
        <v>84.266757999999996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142.53983500000001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34.799309999999998</v>
      </c>
      <c r="X78">
        <v>148.20237499999999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52.132638999999998</v>
      </c>
      <c r="AH78">
        <v>159.34755999999999</v>
      </c>
      <c r="AI78">
        <v>3.814368</v>
      </c>
      <c r="AJ78">
        <v>0</v>
      </c>
      <c r="AK78">
        <v>70.509062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5.8925999999999998</v>
      </c>
      <c r="AQ78">
        <v>50.677314000000003</v>
      </c>
      <c r="AR78">
        <v>34.223999999999997</v>
      </c>
      <c r="AS78">
        <v>38.989905999999998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2.6106210000000001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3634.203712999999</v>
      </c>
    </row>
    <row r="79" spans="1:117">
      <c r="A79" t="s">
        <v>121</v>
      </c>
      <c r="B79">
        <v>0</v>
      </c>
      <c r="C79">
        <v>0</v>
      </c>
      <c r="D79">
        <v>52.136839999999999</v>
      </c>
      <c r="E79">
        <v>0</v>
      </c>
      <c r="F79">
        <v>0</v>
      </c>
      <c r="G79">
        <v>84.266757999999996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142.53983500000001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34.799309999999998</v>
      </c>
      <c r="X79">
        <v>148.20237499999999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52.132638999999998</v>
      </c>
      <c r="AH79">
        <v>156.45033100000001</v>
      </c>
      <c r="AI79">
        <v>19.596695</v>
      </c>
      <c r="AJ79">
        <v>0</v>
      </c>
      <c r="AK79">
        <v>70.509062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50.677314000000003</v>
      </c>
      <c r="AR79">
        <v>34.223999999999997</v>
      </c>
      <c r="AS79">
        <v>38.989905999999998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3.0973459999999999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3651.0898520000001</v>
      </c>
    </row>
    <row r="80" spans="1:117">
      <c r="A80" t="s">
        <v>122</v>
      </c>
      <c r="B80">
        <v>0</v>
      </c>
      <c r="C80">
        <v>0</v>
      </c>
      <c r="D80">
        <v>52.136839999999999</v>
      </c>
      <c r="E80">
        <v>0</v>
      </c>
      <c r="F80">
        <v>0</v>
      </c>
      <c r="G80">
        <v>84.266757999999996</v>
      </c>
      <c r="H80">
        <v>0</v>
      </c>
      <c r="I80">
        <v>0</v>
      </c>
      <c r="J80">
        <v>108.62768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142.53983500000001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34.799309999999998</v>
      </c>
      <c r="X80">
        <v>148.20237499999999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52.132638999999998</v>
      </c>
      <c r="AH80">
        <v>156.004604</v>
      </c>
      <c r="AI80">
        <v>19.596695</v>
      </c>
      <c r="AJ80">
        <v>0</v>
      </c>
      <c r="AK80">
        <v>70.509062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50.677314000000003</v>
      </c>
      <c r="AR80">
        <v>34.223999999999997</v>
      </c>
      <c r="AS80">
        <v>38.989905999999998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3.5398239999999999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3653.3899029999998</v>
      </c>
    </row>
    <row r="81" spans="1:117">
      <c r="A81" t="s">
        <v>123</v>
      </c>
      <c r="B81">
        <v>0</v>
      </c>
      <c r="C81">
        <v>0</v>
      </c>
      <c r="D81">
        <v>52.136839999999999</v>
      </c>
      <c r="E81">
        <v>0</v>
      </c>
      <c r="F81">
        <v>0</v>
      </c>
      <c r="G81">
        <v>84.266757999999996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34.799309999999998</v>
      </c>
      <c r="X81">
        <v>148.20237499999999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52.132638999999998</v>
      </c>
      <c r="AH81">
        <v>156.004604</v>
      </c>
      <c r="AI81">
        <v>19.596695</v>
      </c>
      <c r="AJ81">
        <v>0</v>
      </c>
      <c r="AK81">
        <v>70.509062</v>
      </c>
      <c r="AL81">
        <v>12.782</v>
      </c>
      <c r="AM81">
        <v>18.800616999999999</v>
      </c>
      <c r="AN81">
        <v>0.75801200000000002</v>
      </c>
      <c r="AO81">
        <v>0</v>
      </c>
      <c r="AP81">
        <v>5.8925999999999998</v>
      </c>
      <c r="AQ81">
        <v>50.677314000000003</v>
      </c>
      <c r="AR81">
        <v>34.223999999999997</v>
      </c>
      <c r="AS81">
        <v>38.989905999999998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3.761063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3603.6885420000003</v>
      </c>
    </row>
    <row r="82" spans="1:117">
      <c r="A82" t="s">
        <v>124</v>
      </c>
      <c r="B82">
        <v>0</v>
      </c>
      <c r="C82">
        <v>0</v>
      </c>
      <c r="D82">
        <v>52.136839999999999</v>
      </c>
      <c r="E82">
        <v>0</v>
      </c>
      <c r="F82">
        <v>0</v>
      </c>
      <c r="G82">
        <v>84.266757999999996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34.799309999999998</v>
      </c>
      <c r="X82">
        <v>148.20237499999999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52.132638999999998</v>
      </c>
      <c r="AH82">
        <v>156.004604</v>
      </c>
      <c r="AI82">
        <v>19.596695</v>
      </c>
      <c r="AJ82">
        <v>0</v>
      </c>
      <c r="AK82">
        <v>70.509062</v>
      </c>
      <c r="AL82">
        <v>12.782</v>
      </c>
      <c r="AM82">
        <v>18.800616999999999</v>
      </c>
      <c r="AN82">
        <v>0.75801200000000002</v>
      </c>
      <c r="AO82">
        <v>0</v>
      </c>
      <c r="AP82">
        <v>5.8925999999999998</v>
      </c>
      <c r="AQ82">
        <v>50.677314000000003</v>
      </c>
      <c r="AR82">
        <v>34.223999999999997</v>
      </c>
      <c r="AS82">
        <v>38.989905999999998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3.9823019999999998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3593.0257470000001</v>
      </c>
    </row>
    <row r="83" spans="1:117">
      <c r="A83" t="s">
        <v>125</v>
      </c>
      <c r="B83">
        <v>0</v>
      </c>
      <c r="C83">
        <v>0</v>
      </c>
      <c r="D83">
        <v>52.136839999999999</v>
      </c>
      <c r="E83">
        <v>0</v>
      </c>
      <c r="F83">
        <v>0</v>
      </c>
      <c r="G83">
        <v>84.266757999999996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34.799309999999998</v>
      </c>
      <c r="X83">
        <v>148.20237499999999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52.132638999999998</v>
      </c>
      <c r="AH83">
        <v>158.45610500000001</v>
      </c>
      <c r="AI83">
        <v>19.596695</v>
      </c>
      <c r="AJ83">
        <v>0</v>
      </c>
      <c r="AK83">
        <v>70.509062</v>
      </c>
      <c r="AL83">
        <v>12.782</v>
      </c>
      <c r="AM83">
        <v>18.800616999999999</v>
      </c>
      <c r="AN83">
        <v>0.75801200000000002</v>
      </c>
      <c r="AO83">
        <v>0</v>
      </c>
      <c r="AP83">
        <v>5.8925999999999998</v>
      </c>
      <c r="AQ83">
        <v>50.677314000000003</v>
      </c>
      <c r="AR83">
        <v>34.223999999999997</v>
      </c>
      <c r="AS83">
        <v>38.989905999999998</v>
      </c>
      <c r="AT83">
        <v>20.000005999999999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6.1140860000000004</v>
      </c>
      <c r="BB83">
        <v>3.9823019999999998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3595.5696540000004</v>
      </c>
    </row>
    <row r="84" spans="1:117">
      <c r="A84" t="s">
        <v>126</v>
      </c>
      <c r="B84">
        <v>0</v>
      </c>
      <c r="C84">
        <v>0</v>
      </c>
      <c r="D84">
        <v>52.136839999999999</v>
      </c>
      <c r="E84">
        <v>0</v>
      </c>
      <c r="F84">
        <v>0</v>
      </c>
      <c r="G84">
        <v>84.266757999999996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34.799309999999998</v>
      </c>
      <c r="X84">
        <v>148.20237499999999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52.132638999999998</v>
      </c>
      <c r="AH84">
        <v>156.004604</v>
      </c>
      <c r="AI84">
        <v>19.596695</v>
      </c>
      <c r="AJ84">
        <v>0</v>
      </c>
      <c r="AK84">
        <v>70.509062</v>
      </c>
      <c r="AL84">
        <v>12.782</v>
      </c>
      <c r="AM84">
        <v>18.800616999999999</v>
      </c>
      <c r="AN84">
        <v>0.75801200000000002</v>
      </c>
      <c r="AO84">
        <v>0</v>
      </c>
      <c r="AP84">
        <v>5.8925999999999998</v>
      </c>
      <c r="AQ84">
        <v>50.677314000000003</v>
      </c>
      <c r="AR84">
        <v>34.223999999999997</v>
      </c>
      <c r="AS84">
        <v>38.989905999999998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6.0216820000000002</v>
      </c>
      <c r="BB84">
        <v>4.2035410000000004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3593.246987</v>
      </c>
    </row>
    <row r="85" spans="1:117">
      <c r="A85" t="s">
        <v>127</v>
      </c>
      <c r="B85">
        <v>0</v>
      </c>
      <c r="C85">
        <v>0</v>
      </c>
      <c r="D85">
        <v>52.136839999999999</v>
      </c>
      <c r="E85">
        <v>0</v>
      </c>
      <c r="F85">
        <v>0</v>
      </c>
      <c r="G85">
        <v>84.266757999999996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345.375</v>
      </c>
      <c r="V85">
        <v>20.801072000000001</v>
      </c>
      <c r="W85">
        <v>34.799309999999998</v>
      </c>
      <c r="X85">
        <v>148.20237499999999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18.884964</v>
      </c>
      <c r="AE85">
        <v>0</v>
      </c>
      <c r="AF85">
        <v>9.222505</v>
      </c>
      <c r="AG85">
        <v>52.132638999999998</v>
      </c>
      <c r="AH85">
        <v>131.48959500000001</v>
      </c>
      <c r="AI85">
        <v>3.814368</v>
      </c>
      <c r="AJ85">
        <v>0</v>
      </c>
      <c r="AK85">
        <v>70.509062</v>
      </c>
      <c r="AL85">
        <v>12.782</v>
      </c>
      <c r="AM85">
        <v>18.800616999999999</v>
      </c>
      <c r="AN85">
        <v>0.75801200000000002</v>
      </c>
      <c r="AO85">
        <v>0</v>
      </c>
      <c r="AP85">
        <v>0</v>
      </c>
      <c r="AQ85">
        <v>50.677314000000003</v>
      </c>
      <c r="AR85">
        <v>34.223999999999997</v>
      </c>
      <c r="AS85">
        <v>37.890518999999998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5.0822370000000001</v>
      </c>
      <c r="BB85">
        <v>4.2035410000000004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3361.3112390000001</v>
      </c>
    </row>
    <row r="86" spans="1:117">
      <c r="A86" t="s">
        <v>128</v>
      </c>
      <c r="B86">
        <v>0</v>
      </c>
      <c r="C86">
        <v>0</v>
      </c>
      <c r="D86">
        <v>52.136839999999999</v>
      </c>
      <c r="E86">
        <v>0</v>
      </c>
      <c r="F86">
        <v>0</v>
      </c>
      <c r="G86">
        <v>84.266757999999996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345.375</v>
      </c>
      <c r="V86">
        <v>20.801072000000001</v>
      </c>
      <c r="W86">
        <v>34.799309999999998</v>
      </c>
      <c r="X86">
        <v>148.20237499999999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9.442482</v>
      </c>
      <c r="AE86">
        <v>0</v>
      </c>
      <c r="AF86">
        <v>9.222505</v>
      </c>
      <c r="AG86">
        <v>52.132638999999998</v>
      </c>
      <c r="AH86">
        <v>100.288674</v>
      </c>
      <c r="AI86">
        <v>0</v>
      </c>
      <c r="AJ86">
        <v>0</v>
      </c>
      <c r="AK86">
        <v>70.509062</v>
      </c>
      <c r="AL86">
        <v>12.782</v>
      </c>
      <c r="AM86">
        <v>18.800616999999999</v>
      </c>
      <c r="AN86">
        <v>0.75801200000000002</v>
      </c>
      <c r="AO86">
        <v>0</v>
      </c>
      <c r="AP86">
        <v>0</v>
      </c>
      <c r="AQ86">
        <v>50.677314000000003</v>
      </c>
      <c r="AR86">
        <v>34.223999999999997</v>
      </c>
      <c r="AS86">
        <v>37.890518999999998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3.86558</v>
      </c>
      <c r="BB86">
        <v>4.4247800000000002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3315.8580510000002</v>
      </c>
    </row>
    <row r="87" spans="1:117">
      <c r="A87" t="s">
        <v>129</v>
      </c>
      <c r="B87">
        <v>0</v>
      </c>
      <c r="C87">
        <v>0</v>
      </c>
      <c r="D87">
        <v>52.136839999999999</v>
      </c>
      <c r="E87">
        <v>0</v>
      </c>
      <c r="F87">
        <v>0</v>
      </c>
      <c r="G87">
        <v>84.266757999999996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345.375</v>
      </c>
      <c r="V87">
        <v>20.801072000000001</v>
      </c>
      <c r="W87">
        <v>34.799309999999998</v>
      </c>
      <c r="X87">
        <v>148.20237499999999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0</v>
      </c>
      <c r="AE87">
        <v>0</v>
      </c>
      <c r="AF87">
        <v>9.222505</v>
      </c>
      <c r="AG87">
        <v>52.132638999999998</v>
      </c>
      <c r="AH87">
        <v>89.145488</v>
      </c>
      <c r="AI87">
        <v>0</v>
      </c>
      <c r="AJ87">
        <v>0</v>
      </c>
      <c r="AK87">
        <v>70.509062</v>
      </c>
      <c r="AL87">
        <v>12.782</v>
      </c>
      <c r="AM87">
        <v>18.800616999999999</v>
      </c>
      <c r="AN87">
        <v>0.75801200000000002</v>
      </c>
      <c r="AO87">
        <v>0</v>
      </c>
      <c r="AP87">
        <v>0</v>
      </c>
      <c r="AQ87">
        <v>50.677314000000003</v>
      </c>
      <c r="AR87">
        <v>34.223999999999997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3.434361</v>
      </c>
      <c r="BB87">
        <v>3.053099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3293.4694820000009</v>
      </c>
    </row>
    <row r="88" spans="1:117">
      <c r="A88" t="s">
        <v>130</v>
      </c>
      <c r="B88">
        <v>0</v>
      </c>
      <c r="C88">
        <v>0</v>
      </c>
      <c r="D88">
        <v>52.136839999999999</v>
      </c>
      <c r="E88">
        <v>0</v>
      </c>
      <c r="F88">
        <v>0</v>
      </c>
      <c r="G88">
        <v>84.266757999999996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345.375</v>
      </c>
      <c r="V88">
        <v>20.801072000000001</v>
      </c>
      <c r="W88">
        <v>34.799309999999998</v>
      </c>
      <c r="X88">
        <v>148.20237499999999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0</v>
      </c>
      <c r="AE88">
        <v>0</v>
      </c>
      <c r="AF88">
        <v>9.222505</v>
      </c>
      <c r="AG88">
        <v>52.132638999999998</v>
      </c>
      <c r="AH88">
        <v>89.145488</v>
      </c>
      <c r="AI88">
        <v>0</v>
      </c>
      <c r="AJ88">
        <v>0</v>
      </c>
      <c r="AK88">
        <v>70.509062</v>
      </c>
      <c r="AL88">
        <v>12.782</v>
      </c>
      <c r="AM88">
        <v>18.800616999999999</v>
      </c>
      <c r="AN88">
        <v>0.75801200000000002</v>
      </c>
      <c r="AO88">
        <v>0</v>
      </c>
      <c r="AP88">
        <v>0</v>
      </c>
      <c r="AQ88">
        <v>50.677314000000003</v>
      </c>
      <c r="AR88">
        <v>34.223999999999997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3.434361</v>
      </c>
      <c r="BB88">
        <v>3.053099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3293.4694820000009</v>
      </c>
    </row>
    <row r="89" spans="1:117">
      <c r="A89" t="s">
        <v>131</v>
      </c>
      <c r="B89">
        <v>0</v>
      </c>
      <c r="C89">
        <v>0</v>
      </c>
      <c r="D89">
        <v>52.136839999999999</v>
      </c>
      <c r="E89">
        <v>0</v>
      </c>
      <c r="F89">
        <v>0</v>
      </c>
      <c r="G89">
        <v>84.266757999999996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345.375</v>
      </c>
      <c r="V89">
        <v>20.801072000000001</v>
      </c>
      <c r="W89">
        <v>34.799309999999998</v>
      </c>
      <c r="X89">
        <v>148.20237499999999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52.132638999999998</v>
      </c>
      <c r="AH89">
        <v>89.145488</v>
      </c>
      <c r="AI89">
        <v>0</v>
      </c>
      <c r="AJ89">
        <v>0</v>
      </c>
      <c r="AK89">
        <v>70.509062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50.677314000000003</v>
      </c>
      <c r="AR89">
        <v>34.223999999999997</v>
      </c>
      <c r="AS89">
        <v>37.890518999999998</v>
      </c>
      <c r="AT89">
        <v>20.000005999999999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3.434361</v>
      </c>
      <c r="BB89">
        <v>3.053099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3325.9766190000009</v>
      </c>
    </row>
    <row r="90" spans="1:117">
      <c r="A90" t="s">
        <v>132</v>
      </c>
      <c r="B90">
        <v>0</v>
      </c>
      <c r="C90">
        <v>0</v>
      </c>
      <c r="D90">
        <v>52.136839999999999</v>
      </c>
      <c r="E90">
        <v>0</v>
      </c>
      <c r="F90">
        <v>0</v>
      </c>
      <c r="G90">
        <v>84.266757999999996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345.375</v>
      </c>
      <c r="V90">
        <v>20.801072000000001</v>
      </c>
      <c r="W90">
        <v>34.799309999999998</v>
      </c>
      <c r="X90">
        <v>148.20237499999999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52.132638999999998</v>
      </c>
      <c r="AH90">
        <v>144.86141799999999</v>
      </c>
      <c r="AI90">
        <v>0</v>
      </c>
      <c r="AJ90">
        <v>0</v>
      </c>
      <c r="AK90">
        <v>70.509062</v>
      </c>
      <c r="AL90">
        <v>25.564</v>
      </c>
      <c r="AM90">
        <v>18.800616999999999</v>
      </c>
      <c r="AN90">
        <v>0.75801200000000002</v>
      </c>
      <c r="AO90">
        <v>0</v>
      </c>
      <c r="AP90">
        <v>0</v>
      </c>
      <c r="AQ90">
        <v>50.677314000000003</v>
      </c>
      <c r="AR90">
        <v>34.223999999999997</v>
      </c>
      <c r="AS90">
        <v>38.989905999999998</v>
      </c>
      <c r="AT90">
        <v>20.000003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3.053099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3438.7999149999991</v>
      </c>
    </row>
    <row r="91" spans="1:117">
      <c r="A91" t="s">
        <v>133</v>
      </c>
      <c r="B91">
        <v>0</v>
      </c>
      <c r="C91">
        <v>0</v>
      </c>
      <c r="D91">
        <v>52.136839999999999</v>
      </c>
      <c r="E91">
        <v>0</v>
      </c>
      <c r="F91">
        <v>0</v>
      </c>
      <c r="G91">
        <v>84.266757999999996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345.375</v>
      </c>
      <c r="V91">
        <v>20.801072000000001</v>
      </c>
      <c r="W91">
        <v>34.799309999999998</v>
      </c>
      <c r="X91">
        <v>148.20237499999999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52.132638999999998</v>
      </c>
      <c r="AH91">
        <v>144.86141799999999</v>
      </c>
      <c r="AI91">
        <v>0</v>
      </c>
      <c r="AJ91">
        <v>0</v>
      </c>
      <c r="AK91">
        <v>70.509062</v>
      </c>
      <c r="AL91">
        <v>25.564</v>
      </c>
      <c r="AM91">
        <v>18.800616999999999</v>
      </c>
      <c r="AN91">
        <v>0.75801200000000002</v>
      </c>
      <c r="AO91">
        <v>0</v>
      </c>
      <c r="AP91">
        <v>0</v>
      </c>
      <c r="AQ91">
        <v>50.677314000000003</v>
      </c>
      <c r="AR91">
        <v>34.223999999999997</v>
      </c>
      <c r="AS91">
        <v>38.989905999999998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3.5398239999999999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3459.011774999999</v>
      </c>
    </row>
    <row r="92" spans="1:117">
      <c r="A92" t="s">
        <v>134</v>
      </c>
      <c r="B92">
        <v>0</v>
      </c>
      <c r="C92">
        <v>0</v>
      </c>
      <c r="D92">
        <v>52.136839999999999</v>
      </c>
      <c r="E92">
        <v>0</v>
      </c>
      <c r="F92">
        <v>0</v>
      </c>
      <c r="G92">
        <v>84.266757999999996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345.375</v>
      </c>
      <c r="V92">
        <v>20.801072000000001</v>
      </c>
      <c r="W92">
        <v>34.799309999999998</v>
      </c>
      <c r="X92">
        <v>148.20237499999999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52.132638999999998</v>
      </c>
      <c r="AH92">
        <v>122.575046</v>
      </c>
      <c r="AI92">
        <v>0</v>
      </c>
      <c r="AJ92">
        <v>0</v>
      </c>
      <c r="AK92">
        <v>70.509062</v>
      </c>
      <c r="AL92">
        <v>79.376220000000004</v>
      </c>
      <c r="AM92">
        <v>18.800616999999999</v>
      </c>
      <c r="AN92">
        <v>0.75801200000000002</v>
      </c>
      <c r="AO92">
        <v>0</v>
      </c>
      <c r="AP92">
        <v>0</v>
      </c>
      <c r="AQ92">
        <v>50.677314000000003</v>
      </c>
      <c r="AR92">
        <v>34.223999999999997</v>
      </c>
      <c r="AS92">
        <v>38.989905999999998</v>
      </c>
      <c r="AT92">
        <v>20.000007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3.761063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3470.1712909999992</v>
      </c>
    </row>
    <row r="93" spans="1:117">
      <c r="A93" t="s">
        <v>135</v>
      </c>
      <c r="B93">
        <v>0</v>
      </c>
      <c r="C93">
        <v>0</v>
      </c>
      <c r="D93">
        <v>52.136839999999999</v>
      </c>
      <c r="E93">
        <v>0</v>
      </c>
      <c r="F93">
        <v>0</v>
      </c>
      <c r="G93">
        <v>84.266757999999996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345.375</v>
      </c>
      <c r="V93">
        <v>20.801072000000001</v>
      </c>
      <c r="W93">
        <v>34.799309999999998</v>
      </c>
      <c r="X93">
        <v>148.20237499999999</v>
      </c>
      <c r="Y93">
        <v>0</v>
      </c>
      <c r="Z93">
        <v>6.5208000000000004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52.132638999999998</v>
      </c>
      <c r="AH93">
        <v>110.094678</v>
      </c>
      <c r="AI93">
        <v>0</v>
      </c>
      <c r="AJ93">
        <v>0</v>
      </c>
      <c r="AK93">
        <v>70.509062</v>
      </c>
      <c r="AL93">
        <v>79.376220000000004</v>
      </c>
      <c r="AM93">
        <v>18.800616999999999</v>
      </c>
      <c r="AN93">
        <v>0.75801200000000002</v>
      </c>
      <c r="AO93">
        <v>0</v>
      </c>
      <c r="AP93">
        <v>0</v>
      </c>
      <c r="AQ93">
        <v>50.677314000000003</v>
      </c>
      <c r="AR93">
        <v>34.223999999999997</v>
      </c>
      <c r="AS93">
        <v>38.989905999999998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3.9823019999999998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3437.7096029999993</v>
      </c>
    </row>
    <row r="94" spans="1:117">
      <c r="A94" t="s">
        <v>136</v>
      </c>
      <c r="B94">
        <v>0</v>
      </c>
      <c r="C94">
        <v>0</v>
      </c>
      <c r="D94">
        <v>52.136839999999999</v>
      </c>
      <c r="E94">
        <v>0</v>
      </c>
      <c r="F94">
        <v>0</v>
      </c>
      <c r="G94">
        <v>84.266757999999996</v>
      </c>
      <c r="H94">
        <v>0</v>
      </c>
      <c r="I94">
        <v>0</v>
      </c>
      <c r="J94">
        <v>108.62768</v>
      </c>
      <c r="K94">
        <v>688.71594700000003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345.375</v>
      </c>
      <c r="V94">
        <v>20.801072000000001</v>
      </c>
      <c r="W94">
        <v>34.799309999999998</v>
      </c>
      <c r="X94">
        <v>148.20237499999999</v>
      </c>
      <c r="Y94">
        <v>0</v>
      </c>
      <c r="Z94">
        <v>6.5208000000000004</v>
      </c>
      <c r="AA94">
        <v>28.09872</v>
      </c>
      <c r="AB94">
        <v>48.499828000000001</v>
      </c>
      <c r="AC94">
        <v>11.598717000000001</v>
      </c>
      <c r="AD94">
        <v>0</v>
      </c>
      <c r="AE94">
        <v>19.725135000000002</v>
      </c>
      <c r="AF94">
        <v>9.222505</v>
      </c>
      <c r="AG94">
        <v>52.132638999999998</v>
      </c>
      <c r="AH94">
        <v>66.859116</v>
      </c>
      <c r="AI94">
        <v>0</v>
      </c>
      <c r="AJ94">
        <v>0</v>
      </c>
      <c r="AK94">
        <v>70.509062</v>
      </c>
      <c r="AL94">
        <v>15.106</v>
      </c>
      <c r="AM94">
        <v>18.800616999999999</v>
      </c>
      <c r="AN94">
        <v>0.75801200000000002</v>
      </c>
      <c r="AO94">
        <v>0</v>
      </c>
      <c r="AP94">
        <v>0</v>
      </c>
      <c r="AQ94">
        <v>50.677314000000003</v>
      </c>
      <c r="AR94">
        <v>34.223999999999997</v>
      </c>
      <c r="AS94">
        <v>37.890518999999998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2.5873210000000002</v>
      </c>
      <c r="BB94">
        <v>3.9823019999999998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3267.6663310000004</v>
      </c>
    </row>
    <row r="95" spans="1:117">
      <c r="A95" t="s">
        <v>137</v>
      </c>
      <c r="B95">
        <v>0</v>
      </c>
      <c r="C95">
        <v>0</v>
      </c>
      <c r="D95">
        <v>52.136839999999999</v>
      </c>
      <c r="E95">
        <v>0</v>
      </c>
      <c r="F95">
        <v>0</v>
      </c>
      <c r="G95">
        <v>84.266757999999996</v>
      </c>
      <c r="H95">
        <v>0</v>
      </c>
      <c r="I95">
        <v>0</v>
      </c>
      <c r="J95">
        <v>108.62768</v>
      </c>
      <c r="K95">
        <v>688.71594700000003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345.375</v>
      </c>
      <c r="V95">
        <v>20.801072000000001</v>
      </c>
      <c r="W95">
        <v>34.799309999999998</v>
      </c>
      <c r="X95">
        <v>148.20237499999999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19.725135000000002</v>
      </c>
      <c r="AF95">
        <v>9.222505</v>
      </c>
      <c r="AG95">
        <v>52.132638999999998</v>
      </c>
      <c r="AH95">
        <v>66.859116</v>
      </c>
      <c r="AI95">
        <v>0</v>
      </c>
      <c r="AJ95">
        <v>0</v>
      </c>
      <c r="AK95">
        <v>70.509062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50.677314000000003</v>
      </c>
      <c r="AR95">
        <v>34.223999999999997</v>
      </c>
      <c r="AS95">
        <v>37.890518999999998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2.5873210000000002</v>
      </c>
      <c r="BB95">
        <v>4.2035410000000004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3253.5990610000003</v>
      </c>
    </row>
    <row r="96" spans="1:117">
      <c r="A96" t="s">
        <v>138</v>
      </c>
      <c r="B96">
        <v>0</v>
      </c>
      <c r="C96">
        <v>0</v>
      </c>
      <c r="D96">
        <v>52.136839999999999</v>
      </c>
      <c r="E96">
        <v>0</v>
      </c>
      <c r="F96">
        <v>0</v>
      </c>
      <c r="G96">
        <v>84.266757999999996</v>
      </c>
      <c r="H96">
        <v>0</v>
      </c>
      <c r="I96">
        <v>0</v>
      </c>
      <c r="J96">
        <v>108.62768</v>
      </c>
      <c r="K96">
        <v>688.71594700000003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345.375</v>
      </c>
      <c r="V96">
        <v>20.801072000000001</v>
      </c>
      <c r="W96">
        <v>34.799309999999998</v>
      </c>
      <c r="X96">
        <v>148.20237499999999</v>
      </c>
      <c r="Y96">
        <v>0</v>
      </c>
      <c r="Z96">
        <v>13.041600000000001</v>
      </c>
      <c r="AA96">
        <v>14.04936</v>
      </c>
      <c r="AB96">
        <v>32.333219</v>
      </c>
      <c r="AC96">
        <v>11.598717000000001</v>
      </c>
      <c r="AD96">
        <v>0</v>
      </c>
      <c r="AE96">
        <v>19.725135000000002</v>
      </c>
      <c r="AF96">
        <v>9.222505</v>
      </c>
      <c r="AG96">
        <v>52.132638999999998</v>
      </c>
      <c r="AH96">
        <v>44.572744</v>
      </c>
      <c r="AI96">
        <v>0</v>
      </c>
      <c r="AJ96">
        <v>0</v>
      </c>
      <c r="AK96">
        <v>70.509062</v>
      </c>
      <c r="AL96">
        <v>12.782</v>
      </c>
      <c r="AM96">
        <v>18.800616999999999</v>
      </c>
      <c r="AN96">
        <v>0.75801200000000002</v>
      </c>
      <c r="AO96">
        <v>0</v>
      </c>
      <c r="AP96">
        <v>0</v>
      </c>
      <c r="AQ96">
        <v>50.677314000000003</v>
      </c>
      <c r="AR96">
        <v>34.223999999999997</v>
      </c>
      <c r="AS96">
        <v>37.890518999999998</v>
      </c>
      <c r="AT96">
        <v>20.000003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1.7248810000000001</v>
      </c>
      <c r="BB96">
        <v>4.2035410000000004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3216.4008870000007</v>
      </c>
    </row>
    <row r="97" spans="1:117">
      <c r="A97" t="s">
        <v>139</v>
      </c>
      <c r="B97">
        <v>0</v>
      </c>
      <c r="C97">
        <v>0</v>
      </c>
      <c r="D97">
        <v>52.136839999999999</v>
      </c>
      <c r="E97">
        <v>0</v>
      </c>
      <c r="F97">
        <v>0</v>
      </c>
      <c r="G97">
        <v>84.266757999999996</v>
      </c>
      <c r="H97">
        <v>0</v>
      </c>
      <c r="I97">
        <v>0</v>
      </c>
      <c r="J97">
        <v>108.62768</v>
      </c>
      <c r="K97">
        <v>688.71594700000003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345.375</v>
      </c>
      <c r="V97">
        <v>20.801072000000001</v>
      </c>
      <c r="W97">
        <v>34.799309999999998</v>
      </c>
      <c r="X97">
        <v>148.20237499999999</v>
      </c>
      <c r="Y97">
        <v>0</v>
      </c>
      <c r="Z97">
        <v>13.041600000000001</v>
      </c>
      <c r="AA97">
        <v>14.04936</v>
      </c>
      <c r="AB97">
        <v>32.333219</v>
      </c>
      <c r="AC97">
        <v>11.598717000000001</v>
      </c>
      <c r="AD97">
        <v>0</v>
      </c>
      <c r="AE97">
        <v>19.725135000000002</v>
      </c>
      <c r="AF97">
        <v>9.222505</v>
      </c>
      <c r="AG97">
        <v>52.132638999999998</v>
      </c>
      <c r="AH97">
        <v>23.177827000000001</v>
      </c>
      <c r="AI97">
        <v>0</v>
      </c>
      <c r="AJ97">
        <v>0</v>
      </c>
      <c r="AK97">
        <v>70.509062</v>
      </c>
      <c r="AL97">
        <v>12.782</v>
      </c>
      <c r="AM97">
        <v>18.800616999999999</v>
      </c>
      <c r="AN97">
        <v>0.75801200000000002</v>
      </c>
      <c r="AO97">
        <v>0</v>
      </c>
      <c r="AP97">
        <v>0</v>
      </c>
      <c r="AQ97">
        <v>50.677314000000003</v>
      </c>
      <c r="AR97">
        <v>34.223999999999997</v>
      </c>
      <c r="AS97">
        <v>37.890518999999998</v>
      </c>
      <c r="AT97">
        <v>20.000003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0.89324199999999998</v>
      </c>
      <c r="BB97">
        <v>4.4247800000000002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3194.3955700000006</v>
      </c>
    </row>
    <row r="98" spans="1:117">
      <c r="A98" t="s">
        <v>140</v>
      </c>
      <c r="B98">
        <v>0</v>
      </c>
      <c r="C98">
        <v>0</v>
      </c>
      <c r="D98">
        <v>52.136839999999999</v>
      </c>
      <c r="E98">
        <v>0</v>
      </c>
      <c r="F98">
        <v>0</v>
      </c>
      <c r="G98">
        <v>84.266757999999996</v>
      </c>
      <c r="H98">
        <v>0</v>
      </c>
      <c r="I98">
        <v>0</v>
      </c>
      <c r="J98">
        <v>108.62768</v>
      </c>
      <c r="K98">
        <v>688.71594700000003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345.375</v>
      </c>
      <c r="V98">
        <v>20.801072000000001</v>
      </c>
      <c r="W98">
        <v>34.799309999999998</v>
      </c>
      <c r="X98">
        <v>148.20237499999999</v>
      </c>
      <c r="Y98">
        <v>0</v>
      </c>
      <c r="Z98">
        <v>13.041600000000001</v>
      </c>
      <c r="AA98">
        <v>14.04936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52.132638999999998</v>
      </c>
      <c r="AH98">
        <v>0</v>
      </c>
      <c r="AI98">
        <v>0</v>
      </c>
      <c r="AJ98">
        <v>0</v>
      </c>
      <c r="AK98">
        <v>70.509062</v>
      </c>
      <c r="AL98">
        <v>12.782</v>
      </c>
      <c r="AM98">
        <v>18.800616999999999</v>
      </c>
      <c r="AN98">
        <v>0.75801200000000002</v>
      </c>
      <c r="AO98">
        <v>0</v>
      </c>
      <c r="AP98">
        <v>0</v>
      </c>
      <c r="AQ98">
        <v>50.677314000000003</v>
      </c>
      <c r="AR98">
        <v>34.223999999999997</v>
      </c>
      <c r="AS98">
        <v>37.890518999999998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</v>
      </c>
      <c r="BB98">
        <v>4.6460189999999999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3170.5457410000004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1.2426815770000008</v>
      </c>
      <c r="E99">
        <f t="shared" si="2"/>
        <v>0</v>
      </c>
      <c r="F99">
        <f t="shared" si="2"/>
        <v>0</v>
      </c>
      <c r="G99">
        <f t="shared" si="2"/>
        <v>2.0224021924999982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16.529032727999969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3.4544770574999988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9.7935975000000042</v>
      </c>
      <c r="V99">
        <f t="shared" si="2"/>
        <v>0.49922572799999954</v>
      </c>
      <c r="W99">
        <f t="shared" si="2"/>
        <v>1.0381794149999999</v>
      </c>
      <c r="X99">
        <f t="shared" si="2"/>
        <v>3.557357000000005</v>
      </c>
      <c r="Y99">
        <f t="shared" si="2"/>
        <v>0</v>
      </c>
      <c r="Z99">
        <f t="shared" si="2"/>
        <v>0.27550380000000024</v>
      </c>
      <c r="AA99">
        <f t="shared" si="2"/>
        <v>0.34758656999999993</v>
      </c>
      <c r="AB99">
        <f t="shared" si="2"/>
        <v>0.48197930874999995</v>
      </c>
      <c r="AC99">
        <f t="shared" si="2"/>
        <v>0.28427387400000015</v>
      </c>
      <c r="AD99">
        <f t="shared" si="2"/>
        <v>0.1305604125</v>
      </c>
      <c r="AE99">
        <f t="shared" si="2"/>
        <v>0.59175404299999979</v>
      </c>
      <c r="AF99">
        <f t="shared" si="2"/>
        <v>0.31587079374999921</v>
      </c>
      <c r="AG99">
        <f t="shared" si="2"/>
        <v>1.2511833360000006</v>
      </c>
      <c r="AH99">
        <f t="shared" si="2"/>
        <v>0.93970487750000031</v>
      </c>
      <c r="AI99">
        <f t="shared" si="2"/>
        <v>8.9662049500000007E-2</v>
      </c>
      <c r="AJ99">
        <f t="shared" si="2"/>
        <v>0</v>
      </c>
      <c r="AK99">
        <f t="shared" si="2"/>
        <v>1.6922174880000016</v>
      </c>
      <c r="AL99">
        <f t="shared" si="2"/>
        <v>0.76712916000000053</v>
      </c>
      <c r="AM99">
        <f t="shared" si="2"/>
        <v>0.31656585050000019</v>
      </c>
      <c r="AN99">
        <f t="shared" si="2"/>
        <v>1.8192287999999994E-2</v>
      </c>
      <c r="AO99">
        <f t="shared" si="2"/>
        <v>0</v>
      </c>
      <c r="AP99">
        <f t="shared" si="2"/>
        <v>2.4755325000000016E-2</v>
      </c>
      <c r="AQ99">
        <f t="shared" si="2"/>
        <v>0.52832693075000026</v>
      </c>
      <c r="AR99">
        <f t="shared" si="2"/>
        <v>0.82855200000000107</v>
      </c>
      <c r="AS99">
        <f t="shared" si="2"/>
        <v>0.91267061699999996</v>
      </c>
      <c r="AT99">
        <f t="shared" si="2"/>
        <v>0.46031255475000027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3.6260993749999998E-2</v>
      </c>
      <c r="BB99">
        <f t="shared" si="3"/>
        <v>9.7873935749999919E-2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78.305676840249973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632.93820000000005</v>
      </c>
      <c r="L3">
        <v>637.26020000000005</v>
      </c>
      <c r="M3">
        <v>97.055942999999999</v>
      </c>
      <c r="N3">
        <v>124.38</v>
      </c>
      <c r="O3">
        <v>130.58009999999999</v>
      </c>
      <c r="P3">
        <v>142.53983500000001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20.8</v>
      </c>
      <c r="W3">
        <v>46.399079999999998</v>
      </c>
      <c r="X3">
        <v>148.19999999999999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52.132638999999998</v>
      </c>
      <c r="AH3">
        <v>0</v>
      </c>
      <c r="AI3">
        <v>0</v>
      </c>
      <c r="AJ3">
        <v>0</v>
      </c>
      <c r="AK3">
        <v>70.509062</v>
      </c>
      <c r="AL3">
        <v>12.782</v>
      </c>
      <c r="AM3">
        <v>9.5144819999999992</v>
      </c>
      <c r="AN3">
        <v>0.75801200000000002</v>
      </c>
      <c r="AO3">
        <v>0</v>
      </c>
      <c r="AP3">
        <v>0</v>
      </c>
      <c r="AQ3">
        <v>24.541844000000001</v>
      </c>
      <c r="AR3">
        <v>38.64</v>
      </c>
      <c r="AS3">
        <v>37.890518999999998</v>
      </c>
      <c r="AT3">
        <v>18.906717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2844.7993999999994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630.93820000000005</v>
      </c>
      <c r="L4">
        <v>637.26020000000005</v>
      </c>
      <c r="M4">
        <v>97.055942999999999</v>
      </c>
      <c r="N4">
        <v>124.38</v>
      </c>
      <c r="O4">
        <v>130.58009999999999</v>
      </c>
      <c r="P4">
        <v>142.53983500000001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148.19999999999999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52.132638999999998</v>
      </c>
      <c r="AH4">
        <v>0</v>
      </c>
      <c r="AI4">
        <v>0</v>
      </c>
      <c r="AJ4">
        <v>0</v>
      </c>
      <c r="AK4">
        <v>70.509062</v>
      </c>
      <c r="AL4">
        <v>12.782</v>
      </c>
      <c r="AM4">
        <v>9.5144819999999992</v>
      </c>
      <c r="AN4">
        <v>0.75801200000000002</v>
      </c>
      <c r="AO4">
        <v>0</v>
      </c>
      <c r="AP4">
        <v>0</v>
      </c>
      <c r="AQ4">
        <v>24.541844000000001</v>
      </c>
      <c r="AR4">
        <v>38.64</v>
      </c>
      <c r="AS4">
        <v>37.890518999999998</v>
      </c>
      <c r="AT4">
        <v>17.910167999999999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2841.8028509999995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611.16250000000002</v>
      </c>
      <c r="L5">
        <v>647.66769999999997</v>
      </c>
      <c r="M5">
        <v>97.055942999999999</v>
      </c>
      <c r="N5">
        <v>124.38</v>
      </c>
      <c r="O5">
        <v>130.58009999999999</v>
      </c>
      <c r="P5">
        <v>142.53983500000001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148.19999999999999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52.132638999999998</v>
      </c>
      <c r="AH5">
        <v>0</v>
      </c>
      <c r="AI5">
        <v>0</v>
      </c>
      <c r="AJ5">
        <v>0</v>
      </c>
      <c r="AK5">
        <v>70.509062</v>
      </c>
      <c r="AL5">
        <v>25.564</v>
      </c>
      <c r="AM5">
        <v>9.5144819999999992</v>
      </c>
      <c r="AN5">
        <v>0.75801200000000002</v>
      </c>
      <c r="AO5">
        <v>0</v>
      </c>
      <c r="AP5">
        <v>0</v>
      </c>
      <c r="AQ5">
        <v>24.541844000000001</v>
      </c>
      <c r="AR5">
        <v>33.119999999999997</v>
      </c>
      <c r="AS5">
        <v>37.890518999999998</v>
      </c>
      <c r="AT5">
        <v>15.529389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2837.3158719999988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611.16250000000002</v>
      </c>
      <c r="L6">
        <v>593.61354700000004</v>
      </c>
      <c r="M6">
        <v>97.055942999999999</v>
      </c>
      <c r="N6">
        <v>124.38</v>
      </c>
      <c r="O6">
        <v>130.58009999999999</v>
      </c>
      <c r="P6">
        <v>142.53983500000001</v>
      </c>
      <c r="Q6">
        <v>19.933800000000002</v>
      </c>
      <c r="R6">
        <v>44.906624999999998</v>
      </c>
      <c r="S6">
        <v>24.5443</v>
      </c>
      <c r="T6">
        <v>3.09</v>
      </c>
      <c r="U6">
        <v>418.77</v>
      </c>
      <c r="V6">
        <v>20.8</v>
      </c>
      <c r="W6">
        <v>46.399079999999998</v>
      </c>
      <c r="X6">
        <v>148.19999999999999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52.132638999999998</v>
      </c>
      <c r="AH6">
        <v>0</v>
      </c>
      <c r="AI6">
        <v>0</v>
      </c>
      <c r="AJ6">
        <v>0</v>
      </c>
      <c r="AK6">
        <v>70.509062</v>
      </c>
      <c r="AL6">
        <v>25.564</v>
      </c>
      <c r="AM6">
        <v>9.5144819999999992</v>
      </c>
      <c r="AN6">
        <v>0.75801200000000002</v>
      </c>
      <c r="AO6">
        <v>0</v>
      </c>
      <c r="AP6">
        <v>0</v>
      </c>
      <c r="AQ6">
        <v>24.541844000000001</v>
      </c>
      <c r="AR6">
        <v>33.119999999999997</v>
      </c>
      <c r="AS6">
        <v>37.890518999999998</v>
      </c>
      <c r="AT6">
        <v>13.208012999999999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2775.1494619999989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611.16250000000002</v>
      </c>
      <c r="L7">
        <v>485.85786200000001</v>
      </c>
      <c r="M7">
        <v>97.055942999999999</v>
      </c>
      <c r="N7">
        <v>124.38</v>
      </c>
      <c r="O7">
        <v>130.58009999999999</v>
      </c>
      <c r="P7">
        <v>142.53983500000001</v>
      </c>
      <c r="Q7">
        <v>19.933800000000002</v>
      </c>
      <c r="R7">
        <v>44.906624999999998</v>
      </c>
      <c r="S7">
        <v>24.5443</v>
      </c>
      <c r="T7">
        <v>3.09</v>
      </c>
      <c r="U7">
        <v>418.77</v>
      </c>
      <c r="V7">
        <v>20.8</v>
      </c>
      <c r="W7">
        <v>46.399079999999998</v>
      </c>
      <c r="X7">
        <v>148.19999999999999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52.132638999999998</v>
      </c>
      <c r="AH7">
        <v>0</v>
      </c>
      <c r="AI7">
        <v>0</v>
      </c>
      <c r="AJ7">
        <v>0</v>
      </c>
      <c r="AK7">
        <v>70.509062</v>
      </c>
      <c r="AL7">
        <v>26.725999999999999</v>
      </c>
      <c r="AM7">
        <v>9.5144819999999992</v>
      </c>
      <c r="AN7">
        <v>0.75801200000000002</v>
      </c>
      <c r="AO7">
        <v>0</v>
      </c>
      <c r="AP7">
        <v>0</v>
      </c>
      <c r="AQ7">
        <v>24.541844000000001</v>
      </c>
      <c r="AR7">
        <v>33.119999999999997</v>
      </c>
      <c r="AS7">
        <v>37.890518999999998</v>
      </c>
      <c r="AT7">
        <v>12.710941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2668.058704999999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611.16250000000002</v>
      </c>
      <c r="L8">
        <v>413.2602</v>
      </c>
      <c r="M8">
        <v>97.055942999999999</v>
      </c>
      <c r="N8">
        <v>124.38</v>
      </c>
      <c r="O8">
        <v>130.58009999999999</v>
      </c>
      <c r="P8">
        <v>142.53983500000001</v>
      </c>
      <c r="Q8">
        <v>19.933800000000002</v>
      </c>
      <c r="R8">
        <v>44.906624999999998</v>
      </c>
      <c r="S8">
        <v>24.5443</v>
      </c>
      <c r="T8">
        <v>3.09</v>
      </c>
      <c r="U8">
        <v>418.77</v>
      </c>
      <c r="V8">
        <v>20.8</v>
      </c>
      <c r="W8">
        <v>46.399079999999998</v>
      </c>
      <c r="X8">
        <v>148.19999999999999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52.132638999999998</v>
      </c>
      <c r="AH8">
        <v>0</v>
      </c>
      <c r="AI8">
        <v>0</v>
      </c>
      <c r="AJ8">
        <v>0</v>
      </c>
      <c r="AK8">
        <v>70.509062</v>
      </c>
      <c r="AL8">
        <v>79.376220000000004</v>
      </c>
      <c r="AM8">
        <v>9.5144819999999992</v>
      </c>
      <c r="AN8">
        <v>0.75801200000000002</v>
      </c>
      <c r="AO8">
        <v>0</v>
      </c>
      <c r="AP8">
        <v>0</v>
      </c>
      <c r="AQ8">
        <v>24.541844000000001</v>
      </c>
      <c r="AR8">
        <v>33.119999999999997</v>
      </c>
      <c r="AS8">
        <v>37.890518999999998</v>
      </c>
      <c r="AT8">
        <v>13.029598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2648.4299199999991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578.89260000000002</v>
      </c>
      <c r="L9">
        <v>413.2602</v>
      </c>
      <c r="M9">
        <v>97.055942999999999</v>
      </c>
      <c r="N9">
        <v>124.38</v>
      </c>
      <c r="O9">
        <v>130.58009999999999</v>
      </c>
      <c r="P9">
        <v>142.53983500000001</v>
      </c>
      <c r="Q9">
        <v>19.933800000000002</v>
      </c>
      <c r="R9">
        <v>44.906624999999998</v>
      </c>
      <c r="S9">
        <v>24.5443</v>
      </c>
      <c r="T9">
        <v>3.09</v>
      </c>
      <c r="U9">
        <v>418.77</v>
      </c>
      <c r="V9">
        <v>20.8</v>
      </c>
      <c r="W9">
        <v>46.399079999999998</v>
      </c>
      <c r="X9">
        <v>148.19999999999999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10.375318</v>
      </c>
      <c r="AG9">
        <v>52.132638999999998</v>
      </c>
      <c r="AH9">
        <v>0</v>
      </c>
      <c r="AI9">
        <v>0</v>
      </c>
      <c r="AJ9">
        <v>0</v>
      </c>
      <c r="AK9">
        <v>70.509062</v>
      </c>
      <c r="AL9">
        <v>79.376220000000004</v>
      </c>
      <c r="AM9">
        <v>9.5144819999999992</v>
      </c>
      <c r="AN9">
        <v>0.75801200000000002</v>
      </c>
      <c r="AO9">
        <v>0</v>
      </c>
      <c r="AP9">
        <v>0</v>
      </c>
      <c r="AQ9">
        <v>24.541844000000001</v>
      </c>
      <c r="AR9">
        <v>38.64</v>
      </c>
      <c r="AS9">
        <v>37.890518999999998</v>
      </c>
      <c r="AT9">
        <v>12.666285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2621.316706999999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528.89260000000002</v>
      </c>
      <c r="L10">
        <v>413.2602</v>
      </c>
      <c r="M10">
        <v>97.055942999999999</v>
      </c>
      <c r="N10">
        <v>124.38</v>
      </c>
      <c r="O10">
        <v>130.58009999999999</v>
      </c>
      <c r="P10">
        <v>142.53983500000001</v>
      </c>
      <c r="Q10">
        <v>19.933800000000002</v>
      </c>
      <c r="R10">
        <v>44.906624999999998</v>
      </c>
      <c r="S10">
        <v>24.5443</v>
      </c>
      <c r="T10">
        <v>3.09</v>
      </c>
      <c r="U10">
        <v>418.77</v>
      </c>
      <c r="V10">
        <v>20.8</v>
      </c>
      <c r="W10">
        <v>46.399079999999998</v>
      </c>
      <c r="X10">
        <v>148.19999999999999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52.132638999999998</v>
      </c>
      <c r="AH10">
        <v>0</v>
      </c>
      <c r="AI10">
        <v>0</v>
      </c>
      <c r="AJ10">
        <v>0</v>
      </c>
      <c r="AK10">
        <v>70.509062</v>
      </c>
      <c r="AL10">
        <v>79.376220000000004</v>
      </c>
      <c r="AM10">
        <v>9.5144819999999992</v>
      </c>
      <c r="AN10">
        <v>0.75801200000000002</v>
      </c>
      <c r="AO10">
        <v>0</v>
      </c>
      <c r="AP10">
        <v>0</v>
      </c>
      <c r="AQ10">
        <v>24.541844000000001</v>
      </c>
      <c r="AR10">
        <v>38.64</v>
      </c>
      <c r="AS10">
        <v>37.890518999999998</v>
      </c>
      <c r="AT10">
        <v>12.421671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2571.0720929999993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478.89260000000002</v>
      </c>
      <c r="L11">
        <v>382.66770000000002</v>
      </c>
      <c r="M11">
        <v>97.055942999999999</v>
      </c>
      <c r="N11">
        <v>124.38</v>
      </c>
      <c r="O11">
        <v>130.58009999999999</v>
      </c>
      <c r="P11">
        <v>142.53983500000001</v>
      </c>
      <c r="Q11">
        <v>19.933800000000002</v>
      </c>
      <c r="R11">
        <v>44.906624999999998</v>
      </c>
      <c r="S11">
        <v>24.5443</v>
      </c>
      <c r="T11">
        <v>3.09</v>
      </c>
      <c r="U11">
        <v>418.77</v>
      </c>
      <c r="V11">
        <v>20.8</v>
      </c>
      <c r="W11">
        <v>46.399079999999998</v>
      </c>
      <c r="X11">
        <v>148.19999999999999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52.132638999999998</v>
      </c>
      <c r="AH11">
        <v>0</v>
      </c>
      <c r="AI11">
        <v>0</v>
      </c>
      <c r="AJ11">
        <v>0</v>
      </c>
      <c r="AK11">
        <v>70.509062</v>
      </c>
      <c r="AL11">
        <v>79.376220000000004</v>
      </c>
      <c r="AM11">
        <v>9.5144819999999992</v>
      </c>
      <c r="AN11">
        <v>0.75801200000000002</v>
      </c>
      <c r="AO11">
        <v>0</v>
      </c>
      <c r="AP11">
        <v>0</v>
      </c>
      <c r="AQ11">
        <v>24.541844000000001</v>
      </c>
      <c r="AR11">
        <v>33.119999999999997</v>
      </c>
      <c r="AS11">
        <v>37.890518999999998</v>
      </c>
      <c r="AT11">
        <v>12.666494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2495.5797339999995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428.89260000000002</v>
      </c>
      <c r="L12">
        <v>382.66770000000002</v>
      </c>
      <c r="M12">
        <v>97.055942999999999</v>
      </c>
      <c r="N12">
        <v>124.38</v>
      </c>
      <c r="O12">
        <v>130.58009999999999</v>
      </c>
      <c r="P12">
        <v>142.53983500000001</v>
      </c>
      <c r="Q12">
        <v>19.933800000000002</v>
      </c>
      <c r="R12">
        <v>44.906624999999998</v>
      </c>
      <c r="S12">
        <v>24.5443</v>
      </c>
      <c r="T12">
        <v>3.09</v>
      </c>
      <c r="U12">
        <v>418.77</v>
      </c>
      <c r="V12">
        <v>20.8</v>
      </c>
      <c r="W12">
        <v>46.399079999999998</v>
      </c>
      <c r="X12">
        <v>148.19999999999999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52.132638999999998</v>
      </c>
      <c r="AH12">
        <v>0</v>
      </c>
      <c r="AI12">
        <v>0</v>
      </c>
      <c r="AJ12">
        <v>0</v>
      </c>
      <c r="AK12">
        <v>70.509062</v>
      </c>
      <c r="AL12">
        <v>79.376220000000004</v>
      </c>
      <c r="AM12">
        <v>9.5144819999999992</v>
      </c>
      <c r="AN12">
        <v>0.75801200000000002</v>
      </c>
      <c r="AO12">
        <v>0</v>
      </c>
      <c r="AP12">
        <v>0</v>
      </c>
      <c r="AQ12">
        <v>24.541844000000001</v>
      </c>
      <c r="AR12">
        <v>33.119999999999997</v>
      </c>
      <c r="AS12">
        <v>37.890518999999998</v>
      </c>
      <c r="AT12">
        <v>14.580947999999999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2447.4941879999992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428.89260000000002</v>
      </c>
      <c r="L13">
        <v>402.66770000000002</v>
      </c>
      <c r="M13">
        <v>97.055942999999999</v>
      </c>
      <c r="N13">
        <v>124.38</v>
      </c>
      <c r="O13">
        <v>130.58009999999999</v>
      </c>
      <c r="P13">
        <v>142.53983500000001</v>
      </c>
      <c r="Q13">
        <v>19.933800000000002</v>
      </c>
      <c r="R13">
        <v>44.906624999999998</v>
      </c>
      <c r="S13">
        <v>24.5443</v>
      </c>
      <c r="T13">
        <v>3.09</v>
      </c>
      <c r="U13">
        <v>418.77</v>
      </c>
      <c r="V13">
        <v>20.8</v>
      </c>
      <c r="W13">
        <v>46.399079999999998</v>
      </c>
      <c r="X13">
        <v>148.19999999999999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52.132638999999998</v>
      </c>
      <c r="AH13">
        <v>0</v>
      </c>
      <c r="AI13">
        <v>0</v>
      </c>
      <c r="AJ13">
        <v>0</v>
      </c>
      <c r="AK13">
        <v>70.509062</v>
      </c>
      <c r="AL13">
        <v>79.376220000000004</v>
      </c>
      <c r="AM13">
        <v>9.5144819999999992</v>
      </c>
      <c r="AN13">
        <v>0.75801200000000002</v>
      </c>
      <c r="AO13">
        <v>0</v>
      </c>
      <c r="AP13">
        <v>0</v>
      </c>
      <c r="AQ13">
        <v>24.541844000000001</v>
      </c>
      <c r="AR13">
        <v>33.119999999999997</v>
      </c>
      <c r="AS13">
        <v>37.890518999999998</v>
      </c>
      <c r="AT13">
        <v>14.599354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2467.5125939999994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428.89260000000002</v>
      </c>
      <c r="L14">
        <v>397.66770000000002</v>
      </c>
      <c r="M14">
        <v>97.055942999999999</v>
      </c>
      <c r="N14">
        <v>124.38</v>
      </c>
      <c r="O14">
        <v>130.58009999999999</v>
      </c>
      <c r="P14">
        <v>142.53983500000001</v>
      </c>
      <c r="Q14">
        <v>19.933800000000002</v>
      </c>
      <c r="R14">
        <v>44.906624999999998</v>
      </c>
      <c r="S14">
        <v>24.5443</v>
      </c>
      <c r="T14">
        <v>3.09</v>
      </c>
      <c r="U14">
        <v>418.77</v>
      </c>
      <c r="V14">
        <v>20.8</v>
      </c>
      <c r="W14">
        <v>46.399079999999998</v>
      </c>
      <c r="X14">
        <v>148.19999999999999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52.132638999999998</v>
      </c>
      <c r="AH14">
        <v>0</v>
      </c>
      <c r="AI14">
        <v>0</v>
      </c>
      <c r="AJ14">
        <v>0</v>
      </c>
      <c r="AK14">
        <v>70.509062</v>
      </c>
      <c r="AL14">
        <v>26.725999999999999</v>
      </c>
      <c r="AM14">
        <v>9.5144819999999992</v>
      </c>
      <c r="AN14">
        <v>0.75801200000000002</v>
      </c>
      <c r="AO14">
        <v>0</v>
      </c>
      <c r="AP14">
        <v>0</v>
      </c>
      <c r="AQ14">
        <v>24.541844000000001</v>
      </c>
      <c r="AR14">
        <v>33.119999999999997</v>
      </c>
      <c r="AS14">
        <v>37.890518999999998</v>
      </c>
      <c r="AT14">
        <v>15.849511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2411.1125309999993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428.89260000000002</v>
      </c>
      <c r="L15">
        <v>382.66770000000002</v>
      </c>
      <c r="M15">
        <v>97.055942999999999</v>
      </c>
      <c r="N15">
        <v>124.38</v>
      </c>
      <c r="O15">
        <v>130.58009999999999</v>
      </c>
      <c r="P15">
        <v>142.53983500000001</v>
      </c>
      <c r="Q15">
        <v>19.933800000000002</v>
      </c>
      <c r="R15">
        <v>44.906624999999998</v>
      </c>
      <c r="S15">
        <v>24.5443</v>
      </c>
      <c r="T15">
        <v>3.09</v>
      </c>
      <c r="U15">
        <v>418.77</v>
      </c>
      <c r="V15">
        <v>20.8</v>
      </c>
      <c r="W15">
        <v>46.399079999999998</v>
      </c>
      <c r="X15">
        <v>148.19999999999999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52.132638999999998</v>
      </c>
      <c r="AH15">
        <v>0</v>
      </c>
      <c r="AI15">
        <v>0</v>
      </c>
      <c r="AJ15">
        <v>0</v>
      </c>
      <c r="AK15">
        <v>70.509062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36.812764999999999</v>
      </c>
      <c r="AR15">
        <v>38.64</v>
      </c>
      <c r="AS15">
        <v>37.890518999999998</v>
      </c>
      <c r="AT15">
        <v>15.275363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2412.1673039999996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383.89260000000002</v>
      </c>
      <c r="L16">
        <v>382.66770000000002</v>
      </c>
      <c r="M16">
        <v>97.055942999999999</v>
      </c>
      <c r="N16">
        <v>124.38</v>
      </c>
      <c r="O16">
        <v>130.58009999999999</v>
      </c>
      <c r="P16">
        <v>142.53983500000001</v>
      </c>
      <c r="Q16">
        <v>17.281700000000001</v>
      </c>
      <c r="R16">
        <v>44.906624999999998</v>
      </c>
      <c r="S16">
        <v>21.7288</v>
      </c>
      <c r="T16">
        <v>3.09</v>
      </c>
      <c r="U16">
        <v>418.77</v>
      </c>
      <c r="V16">
        <v>20.8</v>
      </c>
      <c r="W16">
        <v>46.399079999999998</v>
      </c>
      <c r="X16">
        <v>148.19999999999999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52.132638999999998</v>
      </c>
      <c r="AH16">
        <v>0</v>
      </c>
      <c r="AI16">
        <v>0</v>
      </c>
      <c r="AJ16">
        <v>0</v>
      </c>
      <c r="AK16">
        <v>70.509062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36.812764999999999</v>
      </c>
      <c r="AR16">
        <v>38.64</v>
      </c>
      <c r="AS16">
        <v>37.890518999999998</v>
      </c>
      <c r="AT16">
        <v>15.962562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2362.3869029999996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383.89260000000002</v>
      </c>
      <c r="L17">
        <v>382.66770000000002</v>
      </c>
      <c r="M17">
        <v>97.055942999999999</v>
      </c>
      <c r="N17">
        <v>124.38</v>
      </c>
      <c r="O17">
        <v>130.58009999999999</v>
      </c>
      <c r="P17">
        <v>142.53983500000001</v>
      </c>
      <c r="Q17">
        <v>17.281700000000001</v>
      </c>
      <c r="R17">
        <v>44.906624999999998</v>
      </c>
      <c r="S17">
        <v>21.7288</v>
      </c>
      <c r="T17">
        <v>3.09</v>
      </c>
      <c r="U17">
        <v>418.77</v>
      </c>
      <c r="V17">
        <v>20.8</v>
      </c>
      <c r="W17">
        <v>46.399079999999998</v>
      </c>
      <c r="X17">
        <v>148.19999999999999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52.132638999999998</v>
      </c>
      <c r="AH17">
        <v>0</v>
      </c>
      <c r="AI17">
        <v>0</v>
      </c>
      <c r="AJ17">
        <v>0</v>
      </c>
      <c r="AK17">
        <v>70.509062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36.812764999999999</v>
      </c>
      <c r="AR17">
        <v>33.119999999999997</v>
      </c>
      <c r="AS17">
        <v>37.890518999999998</v>
      </c>
      <c r="AT17">
        <v>17.227046999999999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2358.1313879999993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383.89260000000002</v>
      </c>
      <c r="L18">
        <v>382.66770000000002</v>
      </c>
      <c r="M18">
        <v>97.055942999999999</v>
      </c>
      <c r="N18">
        <v>124.38</v>
      </c>
      <c r="O18">
        <v>130.58009999999999</v>
      </c>
      <c r="P18">
        <v>142.53983500000001</v>
      </c>
      <c r="Q18">
        <v>17.281700000000001</v>
      </c>
      <c r="R18">
        <v>44.906624999999998</v>
      </c>
      <c r="S18">
        <v>21.7288</v>
      </c>
      <c r="T18">
        <v>3.09</v>
      </c>
      <c r="U18">
        <v>418.77</v>
      </c>
      <c r="V18">
        <v>20.8</v>
      </c>
      <c r="W18">
        <v>46.399079999999998</v>
      </c>
      <c r="X18">
        <v>148.19999999999999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52.132638999999998</v>
      </c>
      <c r="AH18">
        <v>0</v>
      </c>
      <c r="AI18">
        <v>0</v>
      </c>
      <c r="AJ18">
        <v>0</v>
      </c>
      <c r="AK18">
        <v>70.509062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36.812764999999999</v>
      </c>
      <c r="AR18">
        <v>33.119999999999997</v>
      </c>
      <c r="AS18">
        <v>37.890518999999998</v>
      </c>
      <c r="AT18">
        <v>18.614100000000001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2359.5184409999993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383.89260000000002</v>
      </c>
      <c r="L19">
        <v>382.66770000000002</v>
      </c>
      <c r="M19">
        <v>97.055942999999999</v>
      </c>
      <c r="N19">
        <v>124.38</v>
      </c>
      <c r="O19">
        <v>130.58009999999999</v>
      </c>
      <c r="P19">
        <v>142.53983500000001</v>
      </c>
      <c r="Q19">
        <v>17.281700000000001</v>
      </c>
      <c r="R19">
        <v>44.906624999999998</v>
      </c>
      <c r="S19">
        <v>21.7288</v>
      </c>
      <c r="T19">
        <v>3.09</v>
      </c>
      <c r="U19">
        <v>418.77</v>
      </c>
      <c r="V19">
        <v>20.8</v>
      </c>
      <c r="W19">
        <v>46.399079999999998</v>
      </c>
      <c r="X19">
        <v>148.19999999999999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52.132638999999998</v>
      </c>
      <c r="AH19">
        <v>0</v>
      </c>
      <c r="AI19">
        <v>0</v>
      </c>
      <c r="AJ19">
        <v>0</v>
      </c>
      <c r="AK19">
        <v>70.509062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36.812764999999999</v>
      </c>
      <c r="AR19">
        <v>33.119999999999997</v>
      </c>
      <c r="AS19">
        <v>37.890518999999998</v>
      </c>
      <c r="AT19">
        <v>20.000003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2360.9043439999996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383.89260000000002</v>
      </c>
      <c r="L20">
        <v>382.66770000000002</v>
      </c>
      <c r="M20">
        <v>97.055942999999999</v>
      </c>
      <c r="N20">
        <v>124.38</v>
      </c>
      <c r="O20">
        <v>130.58009999999999</v>
      </c>
      <c r="P20">
        <v>142.53983500000001</v>
      </c>
      <c r="Q20">
        <v>17.281700000000001</v>
      </c>
      <c r="R20">
        <v>44.906624999999998</v>
      </c>
      <c r="S20">
        <v>21.7288</v>
      </c>
      <c r="T20">
        <v>3.09</v>
      </c>
      <c r="U20">
        <v>418.77</v>
      </c>
      <c r="V20">
        <v>20.8</v>
      </c>
      <c r="W20">
        <v>46.399079999999998</v>
      </c>
      <c r="X20">
        <v>148.19999999999999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52.132638999999998</v>
      </c>
      <c r="AH20">
        <v>0</v>
      </c>
      <c r="AI20">
        <v>0</v>
      </c>
      <c r="AJ20">
        <v>0</v>
      </c>
      <c r="AK20">
        <v>70.509062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36.812764999999999</v>
      </c>
      <c r="AR20">
        <v>33.119999999999997</v>
      </c>
      <c r="AS20">
        <v>37.890518999999998</v>
      </c>
      <c r="AT20">
        <v>20.000003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2360.9043439999996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387.89260000000002</v>
      </c>
      <c r="L21">
        <v>381.41770000000002</v>
      </c>
      <c r="M21">
        <v>97.055942999999999</v>
      </c>
      <c r="N21">
        <v>124.38</v>
      </c>
      <c r="O21">
        <v>130.58009999999999</v>
      </c>
      <c r="P21">
        <v>142.53983500000001</v>
      </c>
      <c r="Q21">
        <v>19.933800000000002</v>
      </c>
      <c r="R21">
        <v>44.906624999999998</v>
      </c>
      <c r="S21">
        <v>24.5443</v>
      </c>
      <c r="T21">
        <v>3.09</v>
      </c>
      <c r="U21">
        <v>418.77</v>
      </c>
      <c r="V21">
        <v>20.8</v>
      </c>
      <c r="W21">
        <v>46.399079999999998</v>
      </c>
      <c r="X21">
        <v>148.19999999999999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52.132638999999998</v>
      </c>
      <c r="AH21">
        <v>24.515008999999999</v>
      </c>
      <c r="AI21">
        <v>0</v>
      </c>
      <c r="AJ21">
        <v>0</v>
      </c>
      <c r="AK21">
        <v>70.509062</v>
      </c>
      <c r="AL21">
        <v>25.564</v>
      </c>
      <c r="AM21">
        <v>9.5144819999999992</v>
      </c>
      <c r="AN21">
        <v>0.75801200000000002</v>
      </c>
      <c r="AO21">
        <v>0</v>
      </c>
      <c r="AP21">
        <v>0</v>
      </c>
      <c r="AQ21">
        <v>36.812764999999999</v>
      </c>
      <c r="AR21">
        <v>38.64</v>
      </c>
      <c r="AS21">
        <v>37.890518999999998</v>
      </c>
      <c r="AT21">
        <v>20.000003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0.93944399999999995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2414.1457570000002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432.89260000000002</v>
      </c>
      <c r="L22">
        <v>381.41770000000002</v>
      </c>
      <c r="M22">
        <v>97.055942999999999</v>
      </c>
      <c r="N22">
        <v>124.38</v>
      </c>
      <c r="O22">
        <v>130.58009999999999</v>
      </c>
      <c r="P22">
        <v>142.53983500000001</v>
      </c>
      <c r="Q22">
        <v>19.933800000000002</v>
      </c>
      <c r="R22">
        <v>44.906624999999998</v>
      </c>
      <c r="S22">
        <v>24.5443</v>
      </c>
      <c r="T22">
        <v>3.09</v>
      </c>
      <c r="U22">
        <v>418.77</v>
      </c>
      <c r="V22">
        <v>20.8</v>
      </c>
      <c r="W22">
        <v>46.399079999999998</v>
      </c>
      <c r="X22">
        <v>148.19999999999999</v>
      </c>
      <c r="Y22">
        <v>0</v>
      </c>
      <c r="Z22">
        <v>13.041600000000001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52.132638999999998</v>
      </c>
      <c r="AH22">
        <v>24.515008999999999</v>
      </c>
      <c r="AI22">
        <v>0</v>
      </c>
      <c r="AJ22">
        <v>0</v>
      </c>
      <c r="AK22">
        <v>70.509062</v>
      </c>
      <c r="AL22">
        <v>25.564</v>
      </c>
      <c r="AM22">
        <v>9.5144819999999992</v>
      </c>
      <c r="AN22">
        <v>0.75801200000000002</v>
      </c>
      <c r="AO22">
        <v>0</v>
      </c>
      <c r="AP22">
        <v>0</v>
      </c>
      <c r="AQ22">
        <v>36.812764999999999</v>
      </c>
      <c r="AR22">
        <v>38.64</v>
      </c>
      <c r="AS22">
        <v>37.890518999999998</v>
      </c>
      <c r="AT22">
        <v>20.000003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0.93944399999999995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2459.1457569999998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482.89260000000002</v>
      </c>
      <c r="L23">
        <v>394.66770000000002</v>
      </c>
      <c r="M23">
        <v>97.055942999999999</v>
      </c>
      <c r="N23">
        <v>124.38</v>
      </c>
      <c r="O23">
        <v>130.58009999999999</v>
      </c>
      <c r="P23">
        <v>142.53983500000001</v>
      </c>
      <c r="Q23">
        <v>19.933800000000002</v>
      </c>
      <c r="R23">
        <v>44.906624999999998</v>
      </c>
      <c r="S23">
        <v>24.5443</v>
      </c>
      <c r="T23">
        <v>3.09</v>
      </c>
      <c r="U23">
        <v>418.77</v>
      </c>
      <c r="V23">
        <v>20.8</v>
      </c>
      <c r="W23">
        <v>46.399079999999998</v>
      </c>
      <c r="X23">
        <v>148.19999999999999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52.132638999999998</v>
      </c>
      <c r="AH23">
        <v>24.515008999999999</v>
      </c>
      <c r="AI23">
        <v>0</v>
      </c>
      <c r="AJ23">
        <v>0</v>
      </c>
      <c r="AK23">
        <v>70.509062</v>
      </c>
      <c r="AL23">
        <v>25.564</v>
      </c>
      <c r="AM23">
        <v>9.5144819999999992</v>
      </c>
      <c r="AN23">
        <v>0.75801200000000002</v>
      </c>
      <c r="AO23">
        <v>0</v>
      </c>
      <c r="AP23">
        <v>0</v>
      </c>
      <c r="AQ23">
        <v>36.812764999999999</v>
      </c>
      <c r="AR23">
        <v>33.119999999999997</v>
      </c>
      <c r="AS23">
        <v>37.890518999999998</v>
      </c>
      <c r="AT23">
        <v>20.000003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0.93944399999999995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2510.3549569999996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482.89260000000002</v>
      </c>
      <c r="L24">
        <v>394.66770000000002</v>
      </c>
      <c r="M24">
        <v>97.055942999999999</v>
      </c>
      <c r="N24">
        <v>124.38</v>
      </c>
      <c r="O24">
        <v>130.58009999999999</v>
      </c>
      <c r="P24">
        <v>142.53983500000001</v>
      </c>
      <c r="Q24">
        <v>19.933800000000002</v>
      </c>
      <c r="R24">
        <v>44.906624999999998</v>
      </c>
      <c r="S24">
        <v>24.5443</v>
      </c>
      <c r="T24">
        <v>3.09</v>
      </c>
      <c r="U24">
        <v>418.77</v>
      </c>
      <c r="V24">
        <v>20.8</v>
      </c>
      <c r="W24">
        <v>46.399079999999998</v>
      </c>
      <c r="X24">
        <v>148.19999999999999</v>
      </c>
      <c r="Y24">
        <v>0</v>
      </c>
      <c r="Z24">
        <v>6.5208000000000004</v>
      </c>
      <c r="AA24">
        <v>14.04936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52.132638999999998</v>
      </c>
      <c r="AH24">
        <v>24.515008999999999</v>
      </c>
      <c r="AI24">
        <v>0</v>
      </c>
      <c r="AJ24">
        <v>0</v>
      </c>
      <c r="AK24">
        <v>70.509062</v>
      </c>
      <c r="AL24">
        <v>25.564</v>
      </c>
      <c r="AM24">
        <v>9.5144819999999992</v>
      </c>
      <c r="AN24">
        <v>0.75801200000000002</v>
      </c>
      <c r="AO24">
        <v>0</v>
      </c>
      <c r="AP24">
        <v>0</v>
      </c>
      <c r="AQ24">
        <v>36.812764999999999</v>
      </c>
      <c r="AR24">
        <v>33.119999999999997</v>
      </c>
      <c r="AS24">
        <v>37.890518999999998</v>
      </c>
      <c r="AT24">
        <v>20.000003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0.93944399999999995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2510.3549569999996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532.89260000000002</v>
      </c>
      <c r="L25">
        <v>400.66770000000002</v>
      </c>
      <c r="M25">
        <v>97.055942999999999</v>
      </c>
      <c r="N25">
        <v>124.38</v>
      </c>
      <c r="O25">
        <v>130.58009999999999</v>
      </c>
      <c r="P25">
        <v>142.53983500000001</v>
      </c>
      <c r="Q25">
        <v>19.933800000000002</v>
      </c>
      <c r="R25">
        <v>44.906624999999998</v>
      </c>
      <c r="S25">
        <v>24.5443</v>
      </c>
      <c r="T25">
        <v>3.09</v>
      </c>
      <c r="U25">
        <v>418.77</v>
      </c>
      <c r="V25">
        <v>20.8</v>
      </c>
      <c r="W25">
        <v>46.399079999999998</v>
      </c>
      <c r="X25">
        <v>148.19999999999999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52.132638999999998</v>
      </c>
      <c r="AH25">
        <v>26.743646999999999</v>
      </c>
      <c r="AI25">
        <v>0</v>
      </c>
      <c r="AJ25">
        <v>0</v>
      </c>
      <c r="AK25">
        <v>70.509062</v>
      </c>
      <c r="AL25">
        <v>25.564</v>
      </c>
      <c r="AM25">
        <v>9.5144819999999992</v>
      </c>
      <c r="AN25">
        <v>0.75801200000000002</v>
      </c>
      <c r="AO25">
        <v>0</v>
      </c>
      <c r="AP25">
        <v>0</v>
      </c>
      <c r="AQ25">
        <v>36.812764999999999</v>
      </c>
      <c r="AR25">
        <v>33.119999999999997</v>
      </c>
      <c r="AS25">
        <v>37.890518999999998</v>
      </c>
      <c r="AT25">
        <v>20.000003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1.0318480000000001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2582.7253589999991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532.89260000000002</v>
      </c>
      <c r="L26">
        <v>400.66770000000002</v>
      </c>
      <c r="M26">
        <v>97.055942999999999</v>
      </c>
      <c r="N26">
        <v>124.38</v>
      </c>
      <c r="O26">
        <v>130.58009999999999</v>
      </c>
      <c r="P26">
        <v>142.53983500000001</v>
      </c>
      <c r="Q26">
        <v>19.933800000000002</v>
      </c>
      <c r="R26">
        <v>44.906624999999998</v>
      </c>
      <c r="S26">
        <v>24.5443</v>
      </c>
      <c r="T26">
        <v>3.09</v>
      </c>
      <c r="U26">
        <v>418.77</v>
      </c>
      <c r="V26">
        <v>20.8</v>
      </c>
      <c r="W26">
        <v>46.399079999999998</v>
      </c>
      <c r="X26">
        <v>148.19999999999999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52.132638999999998</v>
      </c>
      <c r="AH26">
        <v>26.743646999999999</v>
      </c>
      <c r="AI26">
        <v>0</v>
      </c>
      <c r="AJ26">
        <v>0</v>
      </c>
      <c r="AK26">
        <v>70.509062</v>
      </c>
      <c r="AL26">
        <v>25.564</v>
      </c>
      <c r="AM26">
        <v>9.5144819999999992</v>
      </c>
      <c r="AN26">
        <v>0.75801200000000002</v>
      </c>
      <c r="AO26">
        <v>0</v>
      </c>
      <c r="AP26">
        <v>0</v>
      </c>
      <c r="AQ26">
        <v>36.812764999999999</v>
      </c>
      <c r="AR26">
        <v>33.119999999999997</v>
      </c>
      <c r="AS26">
        <v>37.890518999999998</v>
      </c>
      <c r="AT26">
        <v>20.000003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1.0318480000000001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2582.7253589999991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582.89260000000002</v>
      </c>
      <c r="L27">
        <v>405.66770000000002</v>
      </c>
      <c r="M27">
        <v>97.055942999999999</v>
      </c>
      <c r="N27">
        <v>124.38</v>
      </c>
      <c r="O27">
        <v>130.58009999999999</v>
      </c>
      <c r="P27">
        <v>142.53983500000001</v>
      </c>
      <c r="Q27">
        <v>19.933800000000002</v>
      </c>
      <c r="R27">
        <v>44.906624999999998</v>
      </c>
      <c r="S27">
        <v>24.5443</v>
      </c>
      <c r="T27">
        <v>3.09</v>
      </c>
      <c r="U27">
        <v>418.77</v>
      </c>
      <c r="V27">
        <v>20.8</v>
      </c>
      <c r="W27">
        <v>46.399079999999998</v>
      </c>
      <c r="X27">
        <v>148.19999999999999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52.132638999999998</v>
      </c>
      <c r="AH27">
        <v>26.743646999999999</v>
      </c>
      <c r="AI27">
        <v>3.814368</v>
      </c>
      <c r="AJ27">
        <v>0</v>
      </c>
      <c r="AK27">
        <v>70.509062</v>
      </c>
      <c r="AL27">
        <v>25.564</v>
      </c>
      <c r="AM27">
        <v>9.5144819999999992</v>
      </c>
      <c r="AN27">
        <v>0.75801200000000002</v>
      </c>
      <c r="AO27">
        <v>0</v>
      </c>
      <c r="AP27">
        <v>0</v>
      </c>
      <c r="AQ27">
        <v>36.812764999999999</v>
      </c>
      <c r="AR27">
        <v>38.64</v>
      </c>
      <c r="AS27">
        <v>37.890518999999998</v>
      </c>
      <c r="AT27">
        <v>20.000003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1.0318480000000001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2647.0597269999989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582.89260000000002</v>
      </c>
      <c r="L28">
        <v>413.2602</v>
      </c>
      <c r="M28">
        <v>97.055942999999999</v>
      </c>
      <c r="N28">
        <v>124.38</v>
      </c>
      <c r="O28">
        <v>130.58009999999999</v>
      </c>
      <c r="P28">
        <v>142.53983500000001</v>
      </c>
      <c r="Q28">
        <v>19.933800000000002</v>
      </c>
      <c r="R28">
        <v>44.906624999999998</v>
      </c>
      <c r="S28">
        <v>24.5443</v>
      </c>
      <c r="T28">
        <v>3.09</v>
      </c>
      <c r="U28">
        <v>418.77</v>
      </c>
      <c r="V28">
        <v>20.8</v>
      </c>
      <c r="W28">
        <v>46.399079999999998</v>
      </c>
      <c r="X28">
        <v>148.19999999999999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52.132638999999998</v>
      </c>
      <c r="AH28">
        <v>26.743646999999999</v>
      </c>
      <c r="AI28">
        <v>7.6287349999999998</v>
      </c>
      <c r="AJ28">
        <v>0</v>
      </c>
      <c r="AK28">
        <v>70.509062</v>
      </c>
      <c r="AL28">
        <v>25.564</v>
      </c>
      <c r="AM28">
        <v>9.5144819999999992</v>
      </c>
      <c r="AN28">
        <v>0.75801200000000002</v>
      </c>
      <c r="AO28">
        <v>0</v>
      </c>
      <c r="AP28">
        <v>0</v>
      </c>
      <c r="AQ28">
        <v>36.812764999999999</v>
      </c>
      <c r="AR28">
        <v>38.64</v>
      </c>
      <c r="AS28">
        <v>37.890518999999998</v>
      </c>
      <c r="AT28">
        <v>20.000003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1.0318480000000001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2669.3506279999992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582.89260000000002</v>
      </c>
      <c r="L29">
        <v>400.66770000000002</v>
      </c>
      <c r="M29">
        <v>97.055942999999999</v>
      </c>
      <c r="N29">
        <v>124.38</v>
      </c>
      <c r="O29">
        <v>130.58009999999999</v>
      </c>
      <c r="P29">
        <v>142.53983500000001</v>
      </c>
      <c r="Q29">
        <v>19.933800000000002</v>
      </c>
      <c r="R29">
        <v>44.906624999999998</v>
      </c>
      <c r="S29">
        <v>24.5443</v>
      </c>
      <c r="T29">
        <v>3.09</v>
      </c>
      <c r="U29">
        <v>418.77</v>
      </c>
      <c r="V29">
        <v>20.8</v>
      </c>
      <c r="W29">
        <v>46.399079999999998</v>
      </c>
      <c r="X29">
        <v>148.19999999999999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21.768069000000001</v>
      </c>
      <c r="AE29">
        <v>19.725135000000002</v>
      </c>
      <c r="AF29">
        <v>20.750636</v>
      </c>
      <c r="AG29">
        <v>52.132638999999998</v>
      </c>
      <c r="AH29">
        <v>26.743646999999999</v>
      </c>
      <c r="AI29">
        <v>39.669421999999997</v>
      </c>
      <c r="AJ29">
        <v>0</v>
      </c>
      <c r="AK29">
        <v>70.509062</v>
      </c>
      <c r="AL29">
        <v>25.564</v>
      </c>
      <c r="AM29">
        <v>9.5144819999999992</v>
      </c>
      <c r="AN29">
        <v>0.75801200000000002</v>
      </c>
      <c r="AO29">
        <v>0</v>
      </c>
      <c r="AP29">
        <v>1.2809999999999999</v>
      </c>
      <c r="AQ29">
        <v>36.812764999999999</v>
      </c>
      <c r="AR29">
        <v>33.119999999999997</v>
      </c>
      <c r="AS29">
        <v>37.890518999999998</v>
      </c>
      <c r="AT29">
        <v>20.000003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1.0318480000000001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2708.4854499999992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582.89260000000002</v>
      </c>
      <c r="L30">
        <v>400.66770000000002</v>
      </c>
      <c r="M30">
        <v>97.055942999999999</v>
      </c>
      <c r="N30">
        <v>124.38</v>
      </c>
      <c r="O30">
        <v>130.58009999999999</v>
      </c>
      <c r="P30">
        <v>142.53983500000001</v>
      </c>
      <c r="Q30">
        <v>19.933800000000002</v>
      </c>
      <c r="R30">
        <v>44.906624999999998</v>
      </c>
      <c r="S30">
        <v>24.5443</v>
      </c>
      <c r="T30">
        <v>3.09</v>
      </c>
      <c r="U30">
        <v>418.77</v>
      </c>
      <c r="V30">
        <v>20.8</v>
      </c>
      <c r="W30">
        <v>46.399079999999998</v>
      </c>
      <c r="X30">
        <v>148.19999999999999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21.768069000000001</v>
      </c>
      <c r="AE30">
        <v>19.725135000000002</v>
      </c>
      <c r="AF30">
        <v>20.750636</v>
      </c>
      <c r="AG30">
        <v>52.132638999999998</v>
      </c>
      <c r="AH30">
        <v>26.743646999999999</v>
      </c>
      <c r="AI30">
        <v>39.669421999999997</v>
      </c>
      <c r="AJ30">
        <v>0</v>
      </c>
      <c r="AK30">
        <v>70.509062</v>
      </c>
      <c r="AL30">
        <v>25.564</v>
      </c>
      <c r="AM30">
        <v>9.5144819999999992</v>
      </c>
      <c r="AN30">
        <v>0.75801200000000002</v>
      </c>
      <c r="AO30">
        <v>0</v>
      </c>
      <c r="AP30">
        <v>1.2809999999999999</v>
      </c>
      <c r="AQ30">
        <v>29.003996000000001</v>
      </c>
      <c r="AR30">
        <v>33.119999999999997</v>
      </c>
      <c r="AS30">
        <v>37.890518999999998</v>
      </c>
      <c r="AT30">
        <v>20.000003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1.0318480000000001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2700.676680999999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578.89260000000002</v>
      </c>
      <c r="L31">
        <v>392.66770000000002</v>
      </c>
      <c r="M31">
        <v>97.055942999999999</v>
      </c>
      <c r="N31">
        <v>124.38</v>
      </c>
      <c r="O31">
        <v>130.58009999999999</v>
      </c>
      <c r="P31">
        <v>142.53983500000001</v>
      </c>
      <c r="Q31">
        <v>19.933800000000002</v>
      </c>
      <c r="R31">
        <v>44.906624999999998</v>
      </c>
      <c r="S31">
        <v>24.5443</v>
      </c>
      <c r="T31">
        <v>3.09</v>
      </c>
      <c r="U31">
        <v>418.77</v>
      </c>
      <c r="V31">
        <v>20.8</v>
      </c>
      <c r="W31">
        <v>46.399079999999998</v>
      </c>
      <c r="X31">
        <v>148.19999999999999</v>
      </c>
      <c r="Y31">
        <v>0</v>
      </c>
      <c r="Z31">
        <v>19.5624</v>
      </c>
      <c r="AA31">
        <v>14.04936</v>
      </c>
      <c r="AB31">
        <v>16.166609000000001</v>
      </c>
      <c r="AC31">
        <v>11.598717000000001</v>
      </c>
      <c r="AD31">
        <v>21.768069000000001</v>
      </c>
      <c r="AE31">
        <v>19.725135000000002</v>
      </c>
      <c r="AF31">
        <v>20.750636</v>
      </c>
      <c r="AG31">
        <v>52.132638999999998</v>
      </c>
      <c r="AH31">
        <v>26.743646999999999</v>
      </c>
      <c r="AI31">
        <v>39.669421999999997</v>
      </c>
      <c r="AJ31">
        <v>0</v>
      </c>
      <c r="AK31">
        <v>70.509062</v>
      </c>
      <c r="AL31">
        <v>25.564</v>
      </c>
      <c r="AM31">
        <v>9.5144819999999992</v>
      </c>
      <c r="AN31">
        <v>0.75801200000000002</v>
      </c>
      <c r="AO31">
        <v>0</v>
      </c>
      <c r="AP31">
        <v>6.6612</v>
      </c>
      <c r="AQ31">
        <v>12.270921</v>
      </c>
      <c r="AR31">
        <v>33.119999999999997</v>
      </c>
      <c r="AS31">
        <v>37.890518999999998</v>
      </c>
      <c r="AT31">
        <v>20.000003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1.0318480000000001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2663.274445999999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578.89260000000002</v>
      </c>
      <c r="L32">
        <v>392.66770000000002</v>
      </c>
      <c r="M32">
        <v>97.055942999999999</v>
      </c>
      <c r="N32">
        <v>124.38</v>
      </c>
      <c r="O32">
        <v>130.58009999999999</v>
      </c>
      <c r="P32">
        <v>142.53983500000001</v>
      </c>
      <c r="Q32">
        <v>19.933800000000002</v>
      </c>
      <c r="R32">
        <v>44.906624999999998</v>
      </c>
      <c r="S32">
        <v>24.5443</v>
      </c>
      <c r="T32">
        <v>3.09</v>
      </c>
      <c r="U32">
        <v>418.77</v>
      </c>
      <c r="V32">
        <v>20.8</v>
      </c>
      <c r="W32">
        <v>46.399079999999998</v>
      </c>
      <c r="X32">
        <v>148.19999999999999</v>
      </c>
      <c r="Y32">
        <v>0</v>
      </c>
      <c r="Z32">
        <v>19.5624</v>
      </c>
      <c r="AA32">
        <v>14.04936</v>
      </c>
      <c r="AB32">
        <v>16.166609000000001</v>
      </c>
      <c r="AC32">
        <v>11.598717000000001</v>
      </c>
      <c r="AD32">
        <v>21.768069000000001</v>
      </c>
      <c r="AE32">
        <v>19.725135000000002</v>
      </c>
      <c r="AF32">
        <v>9.222505</v>
      </c>
      <c r="AG32">
        <v>52.132638999999998</v>
      </c>
      <c r="AH32">
        <v>26.743646999999999</v>
      </c>
      <c r="AI32">
        <v>39.669421999999997</v>
      </c>
      <c r="AJ32">
        <v>0</v>
      </c>
      <c r="AK32">
        <v>70.509062</v>
      </c>
      <c r="AL32">
        <v>25.564</v>
      </c>
      <c r="AM32">
        <v>9.5144819999999992</v>
      </c>
      <c r="AN32">
        <v>0.75801200000000002</v>
      </c>
      <c r="AO32">
        <v>0</v>
      </c>
      <c r="AP32">
        <v>6.6612</v>
      </c>
      <c r="AQ32">
        <v>0</v>
      </c>
      <c r="AR32">
        <v>33.119999999999997</v>
      </c>
      <c r="AS32">
        <v>37.890518999999998</v>
      </c>
      <c r="AT32">
        <v>20.000003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1.0318480000000001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2639.4753939999991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528.89260000000002</v>
      </c>
      <c r="L33">
        <v>392.66770000000002</v>
      </c>
      <c r="M33">
        <v>97.055942999999999</v>
      </c>
      <c r="N33">
        <v>124.38</v>
      </c>
      <c r="O33">
        <v>130.58009999999999</v>
      </c>
      <c r="P33">
        <v>142.53983500000001</v>
      </c>
      <c r="Q33">
        <v>19.933800000000002</v>
      </c>
      <c r="R33">
        <v>38.9041</v>
      </c>
      <c r="S33">
        <v>24.5443</v>
      </c>
      <c r="T33">
        <v>3.09</v>
      </c>
      <c r="U33">
        <v>418.77</v>
      </c>
      <c r="V33">
        <v>20.8</v>
      </c>
      <c r="W33">
        <v>46.399079999999998</v>
      </c>
      <c r="X33">
        <v>148.19999999999999</v>
      </c>
      <c r="Y33">
        <v>0</v>
      </c>
      <c r="Z33">
        <v>13.041600000000001</v>
      </c>
      <c r="AA33">
        <v>14.04936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52.132638999999998</v>
      </c>
      <c r="AH33">
        <v>26.743646999999999</v>
      </c>
      <c r="AI33">
        <v>39.669421999999997</v>
      </c>
      <c r="AJ33">
        <v>0</v>
      </c>
      <c r="AK33">
        <v>70.509062</v>
      </c>
      <c r="AL33">
        <v>25.564</v>
      </c>
      <c r="AM33">
        <v>9.5144819999999992</v>
      </c>
      <c r="AN33">
        <v>0.75801200000000002</v>
      </c>
      <c r="AO33">
        <v>0</v>
      </c>
      <c r="AP33">
        <v>6.6612</v>
      </c>
      <c r="AQ33">
        <v>0</v>
      </c>
      <c r="AR33">
        <v>38.64</v>
      </c>
      <c r="AS33">
        <v>37.890518999999998</v>
      </c>
      <c r="AT33">
        <v>20.000003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1.0318480000000001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2582.472068999999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478.89260000000002</v>
      </c>
      <c r="L34">
        <v>381.41770000000002</v>
      </c>
      <c r="M34">
        <v>97.055942999999999</v>
      </c>
      <c r="N34">
        <v>124.38</v>
      </c>
      <c r="O34">
        <v>130.58009999999999</v>
      </c>
      <c r="P34">
        <v>142.53983500000001</v>
      </c>
      <c r="Q34">
        <v>19.933800000000002</v>
      </c>
      <c r="R34">
        <v>38.9041</v>
      </c>
      <c r="S34">
        <v>24.5443</v>
      </c>
      <c r="T34">
        <v>3.09</v>
      </c>
      <c r="U34">
        <v>418.77</v>
      </c>
      <c r="V34">
        <v>20.8</v>
      </c>
      <c r="W34">
        <v>46.399079999999998</v>
      </c>
      <c r="X34">
        <v>148.19999999999999</v>
      </c>
      <c r="Y34">
        <v>0</v>
      </c>
      <c r="Z34">
        <v>13.041600000000001</v>
      </c>
      <c r="AA34">
        <v>14.04936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52.132638999999998</v>
      </c>
      <c r="AH34">
        <v>26.743646999999999</v>
      </c>
      <c r="AI34">
        <v>19.834710999999999</v>
      </c>
      <c r="AJ34">
        <v>0</v>
      </c>
      <c r="AK34">
        <v>70.509062</v>
      </c>
      <c r="AL34">
        <v>25.564</v>
      </c>
      <c r="AM34">
        <v>9.5144819999999992</v>
      </c>
      <c r="AN34">
        <v>0.75801200000000002</v>
      </c>
      <c r="AO34">
        <v>0</v>
      </c>
      <c r="AP34">
        <v>6.6612</v>
      </c>
      <c r="AQ34">
        <v>0</v>
      </c>
      <c r="AR34">
        <v>38.64</v>
      </c>
      <c r="AS34">
        <v>37.890518999999998</v>
      </c>
      <c r="AT34">
        <v>20.000003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1.0318480000000001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2490.4781429999989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428.89260000000002</v>
      </c>
      <c r="L35">
        <v>374.26499999999999</v>
      </c>
      <c r="M35">
        <v>97.055942999999999</v>
      </c>
      <c r="N35">
        <v>124.38</v>
      </c>
      <c r="O35">
        <v>130.58009999999999</v>
      </c>
      <c r="P35">
        <v>142.53983500000001</v>
      </c>
      <c r="Q35">
        <v>15.965299999999999</v>
      </c>
      <c r="R35">
        <v>38.9041</v>
      </c>
      <c r="S35">
        <v>19.357800000000001</v>
      </c>
      <c r="T35">
        <v>2.6185</v>
      </c>
      <c r="U35">
        <v>418.77</v>
      </c>
      <c r="V35">
        <v>20.8</v>
      </c>
      <c r="W35">
        <v>46.399079999999998</v>
      </c>
      <c r="X35">
        <v>148.19999999999999</v>
      </c>
      <c r="Y35">
        <v>0</v>
      </c>
      <c r="Z35">
        <v>13.041600000000001</v>
      </c>
      <c r="AA35">
        <v>28.09872</v>
      </c>
      <c r="AB35">
        <v>16.166609000000001</v>
      </c>
      <c r="AC35">
        <v>11.598717000000001</v>
      </c>
      <c r="AD35">
        <v>10.811642000000001</v>
      </c>
      <c r="AE35">
        <v>19.725135000000002</v>
      </c>
      <c r="AF35">
        <v>9.222505</v>
      </c>
      <c r="AG35">
        <v>52.132638999999998</v>
      </c>
      <c r="AH35">
        <v>26.743646999999999</v>
      </c>
      <c r="AI35">
        <v>3.814368</v>
      </c>
      <c r="AJ35">
        <v>0</v>
      </c>
      <c r="AK35">
        <v>70.509062</v>
      </c>
      <c r="AL35">
        <v>25.564</v>
      </c>
      <c r="AM35">
        <v>9.5144819999999992</v>
      </c>
      <c r="AN35">
        <v>0.75801200000000002</v>
      </c>
      <c r="AO35">
        <v>0</v>
      </c>
      <c r="AP35">
        <v>0</v>
      </c>
      <c r="AQ35">
        <v>0</v>
      </c>
      <c r="AR35">
        <v>33.119999999999997</v>
      </c>
      <c r="AS35">
        <v>37.890518999999998</v>
      </c>
      <c r="AT35">
        <v>20.000003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1.0318480000000001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2409.4995479999993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383.89260000000002</v>
      </c>
      <c r="L36">
        <v>374.26499999999999</v>
      </c>
      <c r="M36">
        <v>97.055942999999999</v>
      </c>
      <c r="N36">
        <v>124.38</v>
      </c>
      <c r="O36">
        <v>130.58009999999999</v>
      </c>
      <c r="P36">
        <v>142.53983500000001</v>
      </c>
      <c r="Q36">
        <v>15.965299999999999</v>
      </c>
      <c r="R36">
        <v>38.9041</v>
      </c>
      <c r="S36">
        <v>19.357800000000001</v>
      </c>
      <c r="T36">
        <v>2.6185</v>
      </c>
      <c r="U36">
        <v>418.77</v>
      </c>
      <c r="V36">
        <v>20.8</v>
      </c>
      <c r="W36">
        <v>46.399079999999998</v>
      </c>
      <c r="X36">
        <v>148.19999999999999</v>
      </c>
      <c r="Y36">
        <v>0</v>
      </c>
      <c r="Z36">
        <v>13.041600000000001</v>
      </c>
      <c r="AA36">
        <v>28.09872</v>
      </c>
      <c r="AB36">
        <v>16.166609000000001</v>
      </c>
      <c r="AC36">
        <v>11.598717000000001</v>
      </c>
      <c r="AD36">
        <v>0</v>
      </c>
      <c r="AE36">
        <v>39.450268999999999</v>
      </c>
      <c r="AF36">
        <v>9.222505</v>
      </c>
      <c r="AG36">
        <v>52.132638999999998</v>
      </c>
      <c r="AH36">
        <v>26.743646999999999</v>
      </c>
      <c r="AI36">
        <v>0</v>
      </c>
      <c r="AJ36">
        <v>0</v>
      </c>
      <c r="AK36">
        <v>70.509062</v>
      </c>
      <c r="AL36">
        <v>25.564</v>
      </c>
      <c r="AM36">
        <v>9.5144819999999992</v>
      </c>
      <c r="AN36">
        <v>0.75801200000000002</v>
      </c>
      <c r="AO36">
        <v>0</v>
      </c>
      <c r="AP36">
        <v>0</v>
      </c>
      <c r="AQ36">
        <v>0</v>
      </c>
      <c r="AR36">
        <v>33.119999999999997</v>
      </c>
      <c r="AS36">
        <v>37.890518999999998</v>
      </c>
      <c r="AT36">
        <v>20.000003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1.0318480000000001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2369.5986719999996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383.89260000000002</v>
      </c>
      <c r="L37">
        <v>374.26499999999999</v>
      </c>
      <c r="M37">
        <v>97.055942999999999</v>
      </c>
      <c r="N37">
        <v>124.38</v>
      </c>
      <c r="O37">
        <v>130.58009999999999</v>
      </c>
      <c r="P37">
        <v>142.53983500000001</v>
      </c>
      <c r="Q37">
        <v>13.213200000000001</v>
      </c>
      <c r="R37">
        <v>25.9359</v>
      </c>
      <c r="S37">
        <v>16.4023</v>
      </c>
      <c r="T37">
        <v>2.6185</v>
      </c>
      <c r="U37">
        <v>418.77</v>
      </c>
      <c r="V37">
        <v>16.764600000000002</v>
      </c>
      <c r="W37">
        <v>46.399079999999998</v>
      </c>
      <c r="X37">
        <v>148.19999999999999</v>
      </c>
      <c r="Y37">
        <v>0</v>
      </c>
      <c r="Z37">
        <v>13.041600000000001</v>
      </c>
      <c r="AA37">
        <v>28.09872</v>
      </c>
      <c r="AB37">
        <v>16.166609000000001</v>
      </c>
      <c r="AC37">
        <v>11.598717000000001</v>
      </c>
      <c r="AD37">
        <v>0</v>
      </c>
      <c r="AE37">
        <v>39.450268999999999</v>
      </c>
      <c r="AF37">
        <v>9.222505</v>
      </c>
      <c r="AG37">
        <v>52.132638999999998</v>
      </c>
      <c r="AH37">
        <v>26.743646999999999</v>
      </c>
      <c r="AI37">
        <v>0</v>
      </c>
      <c r="AJ37">
        <v>0</v>
      </c>
      <c r="AK37">
        <v>70.509062</v>
      </c>
      <c r="AL37">
        <v>25.564</v>
      </c>
      <c r="AM37">
        <v>9.5144819999999992</v>
      </c>
      <c r="AN37">
        <v>0.75801200000000002</v>
      </c>
      <c r="AO37">
        <v>0</v>
      </c>
      <c r="AP37">
        <v>0</v>
      </c>
      <c r="AQ37">
        <v>0</v>
      </c>
      <c r="AR37">
        <v>34.223999999999997</v>
      </c>
      <c r="AS37">
        <v>37.890518999999998</v>
      </c>
      <c r="AT37">
        <v>20.000003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1.0318480000000001</v>
      </c>
      <c r="BB37">
        <v>5.0665550000000001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2347.5239539999998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383.89260000000002</v>
      </c>
      <c r="L38">
        <v>374.26499999999999</v>
      </c>
      <c r="M38">
        <v>97.055942999999999</v>
      </c>
      <c r="N38">
        <v>124.38</v>
      </c>
      <c r="O38">
        <v>130.58009999999999</v>
      </c>
      <c r="P38">
        <v>142.53983500000001</v>
      </c>
      <c r="Q38">
        <v>13.213200000000001</v>
      </c>
      <c r="R38">
        <v>25.9359</v>
      </c>
      <c r="S38">
        <v>16.4023</v>
      </c>
      <c r="T38">
        <v>2.6185</v>
      </c>
      <c r="U38">
        <v>418.77</v>
      </c>
      <c r="V38">
        <v>16.764600000000002</v>
      </c>
      <c r="W38">
        <v>46.399079999999998</v>
      </c>
      <c r="X38">
        <v>148.19999999999999</v>
      </c>
      <c r="Y38">
        <v>0</v>
      </c>
      <c r="Z38">
        <v>13.041600000000001</v>
      </c>
      <c r="AA38">
        <v>14.04936</v>
      </c>
      <c r="AB38">
        <v>16.166609000000001</v>
      </c>
      <c r="AC38">
        <v>11.598717000000001</v>
      </c>
      <c r="AD38">
        <v>0</v>
      </c>
      <c r="AE38">
        <v>39.450268999999999</v>
      </c>
      <c r="AF38">
        <v>9.222505</v>
      </c>
      <c r="AG38">
        <v>52.132638999999998</v>
      </c>
      <c r="AH38">
        <v>26.743646999999999</v>
      </c>
      <c r="AI38">
        <v>0</v>
      </c>
      <c r="AJ38">
        <v>0</v>
      </c>
      <c r="AK38">
        <v>70.509062</v>
      </c>
      <c r="AL38">
        <v>25.564</v>
      </c>
      <c r="AM38">
        <v>9.5144819999999992</v>
      </c>
      <c r="AN38">
        <v>0.75801200000000002</v>
      </c>
      <c r="AO38">
        <v>0</v>
      </c>
      <c r="AP38">
        <v>0</v>
      </c>
      <c r="AQ38">
        <v>0</v>
      </c>
      <c r="AR38">
        <v>34.223999999999997</v>
      </c>
      <c r="AS38">
        <v>37.890518999999998</v>
      </c>
      <c r="AT38">
        <v>20.000003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1.0318480000000001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2332.8046389999995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383.89260000000002</v>
      </c>
      <c r="L39">
        <v>374.26499999999999</v>
      </c>
      <c r="M39">
        <v>97.055942999999999</v>
      </c>
      <c r="N39">
        <v>124.38</v>
      </c>
      <c r="O39">
        <v>130.58009999999999</v>
      </c>
      <c r="P39">
        <v>142.53983500000001</v>
      </c>
      <c r="Q39">
        <v>13.213200000000001</v>
      </c>
      <c r="R39">
        <v>25.9359</v>
      </c>
      <c r="S39">
        <v>16.4023</v>
      </c>
      <c r="T39">
        <v>2.6185</v>
      </c>
      <c r="U39">
        <v>418.77</v>
      </c>
      <c r="V39">
        <v>16.764600000000002</v>
      </c>
      <c r="W39">
        <v>46.399079999999998</v>
      </c>
      <c r="X39">
        <v>148.19999999999999</v>
      </c>
      <c r="Y39">
        <v>0</v>
      </c>
      <c r="Z39">
        <v>13.041600000000001</v>
      </c>
      <c r="AA39">
        <v>14.04936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52.132638999999998</v>
      </c>
      <c r="AH39">
        <v>26.743646999999999</v>
      </c>
      <c r="AI39">
        <v>0</v>
      </c>
      <c r="AJ39">
        <v>0</v>
      </c>
      <c r="AK39">
        <v>70.509062</v>
      </c>
      <c r="AL39">
        <v>25.564</v>
      </c>
      <c r="AM39">
        <v>9.5144819999999992</v>
      </c>
      <c r="AN39">
        <v>0.75801200000000002</v>
      </c>
      <c r="AO39">
        <v>0</v>
      </c>
      <c r="AP39">
        <v>0.51239999999999997</v>
      </c>
      <c r="AQ39">
        <v>0</v>
      </c>
      <c r="AR39">
        <v>34.223999999999997</v>
      </c>
      <c r="AS39">
        <v>37.890518999999998</v>
      </c>
      <c r="AT39">
        <v>20.000003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1.0318480000000001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2333.3170389999996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383.89260000000002</v>
      </c>
      <c r="L40">
        <v>374.26499999999999</v>
      </c>
      <c r="M40">
        <v>97.055942999999999</v>
      </c>
      <c r="N40">
        <v>124.38</v>
      </c>
      <c r="O40">
        <v>130.58009999999999</v>
      </c>
      <c r="P40">
        <v>142.53983500000001</v>
      </c>
      <c r="Q40">
        <v>13.213200000000001</v>
      </c>
      <c r="R40">
        <v>25.9359</v>
      </c>
      <c r="S40">
        <v>16.4023</v>
      </c>
      <c r="T40">
        <v>2.6185</v>
      </c>
      <c r="U40">
        <v>418.77</v>
      </c>
      <c r="V40">
        <v>13.3832</v>
      </c>
      <c r="W40">
        <v>46.399079999999998</v>
      </c>
      <c r="X40">
        <v>148.19999999999999</v>
      </c>
      <c r="Y40">
        <v>0</v>
      </c>
      <c r="Z40">
        <v>6.5208000000000004</v>
      </c>
      <c r="AA40">
        <v>13.509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52.132638999999998</v>
      </c>
      <c r="AH40">
        <v>22.286372</v>
      </c>
      <c r="AI40">
        <v>0</v>
      </c>
      <c r="AJ40">
        <v>0</v>
      </c>
      <c r="AK40">
        <v>70.509062</v>
      </c>
      <c r="AL40">
        <v>25.564</v>
      </c>
      <c r="AM40">
        <v>9.5144819999999992</v>
      </c>
      <c r="AN40">
        <v>0.75801200000000002</v>
      </c>
      <c r="AO40">
        <v>0</v>
      </c>
      <c r="AP40">
        <v>0.51239999999999997</v>
      </c>
      <c r="AQ40">
        <v>0</v>
      </c>
      <c r="AR40">
        <v>34.223999999999997</v>
      </c>
      <c r="AS40">
        <v>37.890518999999998</v>
      </c>
      <c r="AT40">
        <v>20.000003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0.86243999999999998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2318.2477959999997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383.89260000000002</v>
      </c>
      <c r="L41">
        <v>374.26499999999999</v>
      </c>
      <c r="M41">
        <v>97.055942999999999</v>
      </c>
      <c r="N41">
        <v>124.38</v>
      </c>
      <c r="O41">
        <v>130.58009999999999</v>
      </c>
      <c r="P41">
        <v>142.53983500000001</v>
      </c>
      <c r="Q41">
        <v>13.213200000000001</v>
      </c>
      <c r="R41">
        <v>25.945900000000002</v>
      </c>
      <c r="S41">
        <v>16.4023</v>
      </c>
      <c r="T41">
        <v>2.6185</v>
      </c>
      <c r="U41">
        <v>418.77</v>
      </c>
      <c r="V41">
        <v>13.3832</v>
      </c>
      <c r="W41">
        <v>37.321100000000001</v>
      </c>
      <c r="X41">
        <v>119.11060000000001</v>
      </c>
      <c r="Y41">
        <v>0</v>
      </c>
      <c r="Z41">
        <v>6.5208000000000004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52.132638999999998</v>
      </c>
      <c r="AH41">
        <v>22.286372</v>
      </c>
      <c r="AI41">
        <v>0</v>
      </c>
      <c r="AJ41">
        <v>0</v>
      </c>
      <c r="AK41">
        <v>70.509062</v>
      </c>
      <c r="AL41">
        <v>25.564</v>
      </c>
      <c r="AM41">
        <v>9.5144819999999992</v>
      </c>
      <c r="AN41">
        <v>0.75801200000000002</v>
      </c>
      <c r="AO41">
        <v>0</v>
      </c>
      <c r="AP41">
        <v>0.51239999999999997</v>
      </c>
      <c r="AQ41">
        <v>0</v>
      </c>
      <c r="AR41">
        <v>34.223999999999997</v>
      </c>
      <c r="AS41">
        <v>37.890518999999998</v>
      </c>
      <c r="AT41">
        <v>20.000003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0.86243999999999998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2266.5814159999995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383.89260000000002</v>
      </c>
      <c r="L42">
        <v>374.26499999999999</v>
      </c>
      <c r="M42">
        <v>97.055942999999999</v>
      </c>
      <c r="N42">
        <v>124.38</v>
      </c>
      <c r="O42">
        <v>130.58009999999999</v>
      </c>
      <c r="P42">
        <v>142.53983500000001</v>
      </c>
      <c r="Q42">
        <v>13.213200000000001</v>
      </c>
      <c r="R42">
        <v>25.945900000000002</v>
      </c>
      <c r="S42">
        <v>16.4023</v>
      </c>
      <c r="T42">
        <v>2.6185</v>
      </c>
      <c r="U42">
        <v>418.77</v>
      </c>
      <c r="V42">
        <v>13.3832</v>
      </c>
      <c r="W42">
        <v>37.321100000000001</v>
      </c>
      <c r="X42">
        <v>119.11060000000001</v>
      </c>
      <c r="Y42">
        <v>0</v>
      </c>
      <c r="Z42">
        <v>6.5208000000000004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52.132638999999998</v>
      </c>
      <c r="AH42">
        <v>22.286372</v>
      </c>
      <c r="AI42">
        <v>0</v>
      </c>
      <c r="AJ42">
        <v>0</v>
      </c>
      <c r="AK42">
        <v>70.509062</v>
      </c>
      <c r="AL42">
        <v>25.564</v>
      </c>
      <c r="AM42">
        <v>9.5144819999999992</v>
      </c>
      <c r="AN42">
        <v>0.75801200000000002</v>
      </c>
      <c r="AO42">
        <v>0</v>
      </c>
      <c r="AP42">
        <v>0.51239999999999997</v>
      </c>
      <c r="AQ42">
        <v>0</v>
      </c>
      <c r="AR42">
        <v>34.223999999999997</v>
      </c>
      <c r="AS42">
        <v>37.890518999999998</v>
      </c>
      <c r="AT42">
        <v>20.000003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0.86243999999999998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2266.5814159999995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383.89260000000002</v>
      </c>
      <c r="L43">
        <v>374.26499999999999</v>
      </c>
      <c r="M43">
        <v>97.055942999999999</v>
      </c>
      <c r="N43">
        <v>124.38</v>
      </c>
      <c r="O43">
        <v>130.58009999999999</v>
      </c>
      <c r="P43">
        <v>142.53983500000001</v>
      </c>
      <c r="Q43">
        <v>13.213200000000001</v>
      </c>
      <c r="R43">
        <v>25.945900000000002</v>
      </c>
      <c r="S43">
        <v>16.4023</v>
      </c>
      <c r="T43">
        <v>2.6185</v>
      </c>
      <c r="U43">
        <v>418.77</v>
      </c>
      <c r="V43">
        <v>11.45</v>
      </c>
      <c r="W43">
        <v>37.321100000000001</v>
      </c>
      <c r="X43">
        <v>119.11060000000001</v>
      </c>
      <c r="Y43">
        <v>0</v>
      </c>
      <c r="Z43">
        <v>6.5208000000000004</v>
      </c>
      <c r="AA43">
        <v>0</v>
      </c>
      <c r="AB43">
        <v>16.166609000000001</v>
      </c>
      <c r="AC43">
        <v>11.598717000000001</v>
      </c>
      <c r="AD43">
        <v>0</v>
      </c>
      <c r="AE43">
        <v>19.725135000000002</v>
      </c>
      <c r="AF43">
        <v>9.222505</v>
      </c>
      <c r="AG43">
        <v>52.132638999999998</v>
      </c>
      <c r="AH43">
        <v>22.286372</v>
      </c>
      <c r="AI43">
        <v>0</v>
      </c>
      <c r="AJ43">
        <v>0</v>
      </c>
      <c r="AK43">
        <v>70.509062</v>
      </c>
      <c r="AL43">
        <v>25.564</v>
      </c>
      <c r="AM43">
        <v>9.5144819999999992</v>
      </c>
      <c r="AN43">
        <v>0.75801200000000002</v>
      </c>
      <c r="AO43">
        <v>0</v>
      </c>
      <c r="AP43">
        <v>0.89670000000000005</v>
      </c>
      <c r="AQ43">
        <v>0</v>
      </c>
      <c r="AR43">
        <v>34.223999999999997</v>
      </c>
      <c r="AS43">
        <v>37.890518999999998</v>
      </c>
      <c r="AT43">
        <v>20.000003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0.86243999999999998</v>
      </c>
      <c r="BB43">
        <v>2.6106210000000001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2243.5214029999988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383.89260000000002</v>
      </c>
      <c r="L44">
        <v>374.26499999999999</v>
      </c>
      <c r="M44">
        <v>97.055942999999999</v>
      </c>
      <c r="N44">
        <v>124.38</v>
      </c>
      <c r="O44">
        <v>130.58009999999999</v>
      </c>
      <c r="P44">
        <v>142.53983500000001</v>
      </c>
      <c r="Q44">
        <v>13.213200000000001</v>
      </c>
      <c r="R44">
        <v>25.945900000000002</v>
      </c>
      <c r="S44">
        <v>16.4023</v>
      </c>
      <c r="T44">
        <v>2.6185</v>
      </c>
      <c r="U44">
        <v>418.77</v>
      </c>
      <c r="V44">
        <v>11.45</v>
      </c>
      <c r="W44">
        <v>37.321100000000001</v>
      </c>
      <c r="X44">
        <v>119.11060000000001</v>
      </c>
      <c r="Y44">
        <v>0</v>
      </c>
      <c r="Z44">
        <v>6.5208000000000004</v>
      </c>
      <c r="AA44">
        <v>0</v>
      </c>
      <c r="AB44">
        <v>16.166609000000001</v>
      </c>
      <c r="AC44">
        <v>11.598717000000001</v>
      </c>
      <c r="AD44">
        <v>0</v>
      </c>
      <c r="AE44">
        <v>19.725135000000002</v>
      </c>
      <c r="AF44">
        <v>9.222505</v>
      </c>
      <c r="AG44">
        <v>52.132638999999998</v>
      </c>
      <c r="AH44">
        <v>22.286372</v>
      </c>
      <c r="AI44">
        <v>0</v>
      </c>
      <c r="AJ44">
        <v>0</v>
      </c>
      <c r="AK44">
        <v>70.509062</v>
      </c>
      <c r="AL44">
        <v>25.564</v>
      </c>
      <c r="AM44">
        <v>9.5144819999999992</v>
      </c>
      <c r="AN44">
        <v>0.75801200000000002</v>
      </c>
      <c r="AO44">
        <v>0</v>
      </c>
      <c r="AP44">
        <v>0.89670000000000005</v>
      </c>
      <c r="AQ44">
        <v>0</v>
      </c>
      <c r="AR44">
        <v>34.223999999999997</v>
      </c>
      <c r="AS44">
        <v>37.890518999999998</v>
      </c>
      <c r="AT44">
        <v>20.000003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0.86243999999999998</v>
      </c>
      <c r="BB44">
        <v>2.6106210000000001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2243.5214029999988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383.89260000000002</v>
      </c>
      <c r="L45">
        <v>374.26499999999999</v>
      </c>
      <c r="M45">
        <v>97.055942999999999</v>
      </c>
      <c r="N45">
        <v>124.38</v>
      </c>
      <c r="O45">
        <v>130.58009999999999</v>
      </c>
      <c r="P45">
        <v>142.53983500000001</v>
      </c>
      <c r="Q45">
        <v>13.213200000000001</v>
      </c>
      <c r="R45">
        <v>25.945900000000002</v>
      </c>
      <c r="S45">
        <v>16.4023</v>
      </c>
      <c r="T45">
        <v>2.6185</v>
      </c>
      <c r="U45">
        <v>418.77</v>
      </c>
      <c r="V45">
        <v>11.45</v>
      </c>
      <c r="W45">
        <v>37.321100000000001</v>
      </c>
      <c r="X45">
        <v>119.1666</v>
      </c>
      <c r="Y45">
        <v>0</v>
      </c>
      <c r="Z45">
        <v>6.5208000000000004</v>
      </c>
      <c r="AA45">
        <v>0</v>
      </c>
      <c r="AB45">
        <v>16.166609000000001</v>
      </c>
      <c r="AC45">
        <v>11.598717000000001</v>
      </c>
      <c r="AD45">
        <v>0</v>
      </c>
      <c r="AE45">
        <v>19.725135000000002</v>
      </c>
      <c r="AF45">
        <v>9.222505</v>
      </c>
      <c r="AG45">
        <v>52.132638999999998</v>
      </c>
      <c r="AH45">
        <v>22.286372</v>
      </c>
      <c r="AI45">
        <v>0</v>
      </c>
      <c r="AJ45">
        <v>0</v>
      </c>
      <c r="AK45">
        <v>70.509062</v>
      </c>
      <c r="AL45">
        <v>25.564</v>
      </c>
      <c r="AM45">
        <v>9.5144819999999992</v>
      </c>
      <c r="AN45">
        <v>0.75801200000000002</v>
      </c>
      <c r="AO45">
        <v>0</v>
      </c>
      <c r="AP45">
        <v>0.89670000000000005</v>
      </c>
      <c r="AQ45">
        <v>0</v>
      </c>
      <c r="AR45">
        <v>34.223999999999997</v>
      </c>
      <c r="AS45">
        <v>37.890518999999998</v>
      </c>
      <c r="AT45">
        <v>20.000003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0.86243999999999998</v>
      </c>
      <c r="BB45">
        <v>2.6106210000000001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2243.5774029999989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383.89260000000002</v>
      </c>
      <c r="L46">
        <v>374.26499999999999</v>
      </c>
      <c r="M46">
        <v>97.055942999999999</v>
      </c>
      <c r="N46">
        <v>124.38</v>
      </c>
      <c r="O46">
        <v>130.58009999999999</v>
      </c>
      <c r="P46">
        <v>142.53983500000001</v>
      </c>
      <c r="Q46">
        <v>13.213200000000001</v>
      </c>
      <c r="R46">
        <v>25.945900000000002</v>
      </c>
      <c r="S46">
        <v>16.4023</v>
      </c>
      <c r="T46">
        <v>2.6185</v>
      </c>
      <c r="U46">
        <v>418.77</v>
      </c>
      <c r="V46">
        <v>11.45</v>
      </c>
      <c r="W46">
        <v>37.321100000000001</v>
      </c>
      <c r="X46">
        <v>119.1666</v>
      </c>
      <c r="Y46">
        <v>0</v>
      </c>
      <c r="Z46">
        <v>6.5208000000000004</v>
      </c>
      <c r="AA46">
        <v>0</v>
      </c>
      <c r="AB46">
        <v>16.166609000000001</v>
      </c>
      <c r="AC46">
        <v>0</v>
      </c>
      <c r="AD46">
        <v>0</v>
      </c>
      <c r="AE46">
        <v>19.725135000000002</v>
      </c>
      <c r="AF46">
        <v>9.222505</v>
      </c>
      <c r="AG46">
        <v>52.132638999999998</v>
      </c>
      <c r="AH46">
        <v>22.286372</v>
      </c>
      <c r="AI46">
        <v>0</v>
      </c>
      <c r="AJ46">
        <v>0</v>
      </c>
      <c r="AK46">
        <v>70.509062</v>
      </c>
      <c r="AL46">
        <v>25.564</v>
      </c>
      <c r="AM46">
        <v>9.5144819999999992</v>
      </c>
      <c r="AN46">
        <v>0.75801200000000002</v>
      </c>
      <c r="AO46">
        <v>0</v>
      </c>
      <c r="AP46">
        <v>0.89670000000000005</v>
      </c>
      <c r="AQ46">
        <v>0</v>
      </c>
      <c r="AR46">
        <v>34.223999999999997</v>
      </c>
      <c r="AS46">
        <v>37.890518999999998</v>
      </c>
      <c r="AT46">
        <v>20.000003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0.86243999999999998</v>
      </c>
      <c r="BB46">
        <v>2.6106210000000001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2231.978685999999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383.89260000000002</v>
      </c>
      <c r="L47">
        <v>374.26499999999999</v>
      </c>
      <c r="M47">
        <v>97.055942999999999</v>
      </c>
      <c r="N47">
        <v>124.38</v>
      </c>
      <c r="O47">
        <v>130.58009999999999</v>
      </c>
      <c r="P47">
        <v>142.53983500000001</v>
      </c>
      <c r="Q47">
        <v>12.8932</v>
      </c>
      <c r="R47">
        <v>26.145900000000001</v>
      </c>
      <c r="S47">
        <v>15.9023</v>
      </c>
      <c r="T47">
        <v>2.6185</v>
      </c>
      <c r="U47">
        <v>418.77</v>
      </c>
      <c r="V47">
        <v>11.6</v>
      </c>
      <c r="W47">
        <v>37.321100000000001</v>
      </c>
      <c r="X47">
        <v>119.1666</v>
      </c>
      <c r="Y47">
        <v>0</v>
      </c>
      <c r="Z47">
        <v>6.5208000000000004</v>
      </c>
      <c r="AA47">
        <v>0</v>
      </c>
      <c r="AB47">
        <v>16.166609000000001</v>
      </c>
      <c r="AC47">
        <v>0</v>
      </c>
      <c r="AD47">
        <v>0</v>
      </c>
      <c r="AE47">
        <v>19.725135000000002</v>
      </c>
      <c r="AF47">
        <v>9.222505</v>
      </c>
      <c r="AG47">
        <v>52.132638999999998</v>
      </c>
      <c r="AH47">
        <v>22.286372</v>
      </c>
      <c r="AI47">
        <v>0</v>
      </c>
      <c r="AJ47">
        <v>0</v>
      </c>
      <c r="AK47">
        <v>70.509062</v>
      </c>
      <c r="AL47">
        <v>25.564</v>
      </c>
      <c r="AM47">
        <v>9.5144819999999992</v>
      </c>
      <c r="AN47">
        <v>0.75801200000000002</v>
      </c>
      <c r="AO47">
        <v>0</v>
      </c>
      <c r="AP47">
        <v>0.89670000000000005</v>
      </c>
      <c r="AQ47">
        <v>0</v>
      </c>
      <c r="AR47">
        <v>34.223999999999997</v>
      </c>
      <c r="AS47">
        <v>37.890518999999998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0.86243999999999998</v>
      </c>
      <c r="BB47">
        <v>2.6106210000000001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2231.5086859999992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383.89260000000002</v>
      </c>
      <c r="L48">
        <v>374.26499999999999</v>
      </c>
      <c r="M48">
        <v>97.055942999999999</v>
      </c>
      <c r="N48">
        <v>124.38</v>
      </c>
      <c r="O48">
        <v>130.58009999999999</v>
      </c>
      <c r="P48">
        <v>142.53983500000001</v>
      </c>
      <c r="Q48">
        <v>12.8932</v>
      </c>
      <c r="R48">
        <v>26.145900000000001</v>
      </c>
      <c r="S48">
        <v>15.9023</v>
      </c>
      <c r="T48">
        <v>2.6185</v>
      </c>
      <c r="U48">
        <v>418.77</v>
      </c>
      <c r="V48">
        <v>11.6</v>
      </c>
      <c r="W48">
        <v>37.321100000000001</v>
      </c>
      <c r="X48">
        <v>119.1666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19.725135000000002</v>
      </c>
      <c r="AF48">
        <v>9.222505</v>
      </c>
      <c r="AG48">
        <v>52.132638999999998</v>
      </c>
      <c r="AH48">
        <v>22.286372</v>
      </c>
      <c r="AI48">
        <v>0</v>
      </c>
      <c r="AJ48">
        <v>0</v>
      </c>
      <c r="AK48">
        <v>70.509062</v>
      </c>
      <c r="AL48">
        <v>25.564</v>
      </c>
      <c r="AM48">
        <v>9.5144819999999992</v>
      </c>
      <c r="AN48">
        <v>0.75801200000000002</v>
      </c>
      <c r="AO48">
        <v>0</v>
      </c>
      <c r="AP48">
        <v>0.89670000000000005</v>
      </c>
      <c r="AQ48">
        <v>0</v>
      </c>
      <c r="AR48">
        <v>34.223999999999997</v>
      </c>
      <c r="AS48">
        <v>37.890518999999998</v>
      </c>
      <c r="AT48">
        <v>20.000003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0.86243999999999998</v>
      </c>
      <c r="BB48">
        <v>2.6106210000000001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2238.029485999999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383.89260000000002</v>
      </c>
      <c r="L49">
        <v>374.26499999999999</v>
      </c>
      <c r="M49">
        <v>97.055942999999999</v>
      </c>
      <c r="N49">
        <v>124.38</v>
      </c>
      <c r="O49">
        <v>130.58009999999999</v>
      </c>
      <c r="P49">
        <v>142.53983500000001</v>
      </c>
      <c r="Q49">
        <v>12.8932</v>
      </c>
      <c r="R49">
        <v>26.145900000000001</v>
      </c>
      <c r="S49">
        <v>15.9023</v>
      </c>
      <c r="T49">
        <v>2.6185</v>
      </c>
      <c r="U49">
        <v>418.77</v>
      </c>
      <c r="V49">
        <v>11.6</v>
      </c>
      <c r="W49">
        <v>37.321100000000001</v>
      </c>
      <c r="X49">
        <v>119.1666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19.725135000000002</v>
      </c>
      <c r="AF49">
        <v>9.222505</v>
      </c>
      <c r="AG49">
        <v>52.132638999999998</v>
      </c>
      <c r="AH49">
        <v>22.286372</v>
      </c>
      <c r="AI49">
        <v>0</v>
      </c>
      <c r="AJ49">
        <v>0</v>
      </c>
      <c r="AK49">
        <v>70.509062</v>
      </c>
      <c r="AL49">
        <v>38.345999999999997</v>
      </c>
      <c r="AM49">
        <v>9.5144819999999992</v>
      </c>
      <c r="AN49">
        <v>0.75801200000000002</v>
      </c>
      <c r="AO49">
        <v>0</v>
      </c>
      <c r="AP49">
        <v>0.89670000000000005</v>
      </c>
      <c r="AQ49">
        <v>0</v>
      </c>
      <c r="AR49">
        <v>34.223999999999997</v>
      </c>
      <c r="AS49">
        <v>37.890518999999998</v>
      </c>
      <c r="AT49">
        <v>20.000003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0.86243999999999998</v>
      </c>
      <c r="BB49">
        <v>2.6106210000000001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2250.8114859999991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383.89260000000002</v>
      </c>
      <c r="L50">
        <v>374.26499999999999</v>
      </c>
      <c r="M50">
        <v>97.055942999999999</v>
      </c>
      <c r="N50">
        <v>124.38</v>
      </c>
      <c r="O50">
        <v>130.58009999999999</v>
      </c>
      <c r="P50">
        <v>142.53983500000001</v>
      </c>
      <c r="Q50">
        <v>12.8932</v>
      </c>
      <c r="R50">
        <v>26.145900000000001</v>
      </c>
      <c r="S50">
        <v>15.9023</v>
      </c>
      <c r="T50">
        <v>2.6185</v>
      </c>
      <c r="U50">
        <v>418.77</v>
      </c>
      <c r="V50">
        <v>11.6</v>
      </c>
      <c r="W50">
        <v>37.321100000000001</v>
      </c>
      <c r="X50">
        <v>119.1666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19.725135000000002</v>
      </c>
      <c r="AF50">
        <v>9.222505</v>
      </c>
      <c r="AG50">
        <v>52.132638999999998</v>
      </c>
      <c r="AH50">
        <v>22.286372</v>
      </c>
      <c r="AI50">
        <v>0</v>
      </c>
      <c r="AJ50">
        <v>0</v>
      </c>
      <c r="AK50">
        <v>70.509062</v>
      </c>
      <c r="AL50">
        <v>38.345999999999997</v>
      </c>
      <c r="AM50">
        <v>9.5144819999999992</v>
      </c>
      <c r="AN50">
        <v>0.75801200000000002</v>
      </c>
      <c r="AO50">
        <v>0</v>
      </c>
      <c r="AP50">
        <v>0.89670000000000005</v>
      </c>
      <c r="AQ50">
        <v>0</v>
      </c>
      <c r="AR50">
        <v>34.223999999999997</v>
      </c>
      <c r="AS50">
        <v>37.890518999999998</v>
      </c>
      <c r="AT50">
        <v>20.000003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0.86243999999999998</v>
      </c>
      <c r="BB50">
        <v>2.6106210000000001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2250.8114859999991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383.89260000000002</v>
      </c>
      <c r="L51">
        <v>374.26499999999999</v>
      </c>
      <c r="M51">
        <v>97.055942999999999</v>
      </c>
      <c r="N51">
        <v>124.38</v>
      </c>
      <c r="O51">
        <v>130.58009999999999</v>
      </c>
      <c r="P51">
        <v>142.53983500000001</v>
      </c>
      <c r="Q51">
        <v>12.8932</v>
      </c>
      <c r="R51">
        <v>25.905899999999999</v>
      </c>
      <c r="S51">
        <v>15.9023</v>
      </c>
      <c r="T51">
        <v>2.6185</v>
      </c>
      <c r="U51">
        <v>418.77</v>
      </c>
      <c r="V51">
        <v>11.6</v>
      </c>
      <c r="W51">
        <v>37.321100000000001</v>
      </c>
      <c r="X51">
        <v>119.1666</v>
      </c>
      <c r="Y51">
        <v>0</v>
      </c>
      <c r="Z51">
        <v>13.041600000000001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52.132638999999998</v>
      </c>
      <c r="AH51">
        <v>22.286372</v>
      </c>
      <c r="AI51">
        <v>0</v>
      </c>
      <c r="AJ51">
        <v>0</v>
      </c>
      <c r="AK51">
        <v>70.509062</v>
      </c>
      <c r="AL51">
        <v>38.345999999999997</v>
      </c>
      <c r="AM51">
        <v>9.5144819999999992</v>
      </c>
      <c r="AN51">
        <v>0.75801200000000002</v>
      </c>
      <c r="AO51">
        <v>0</v>
      </c>
      <c r="AP51">
        <v>0.89670000000000005</v>
      </c>
      <c r="AQ51">
        <v>0</v>
      </c>
      <c r="AR51">
        <v>34.223999999999997</v>
      </c>
      <c r="AS51">
        <v>37.890518999999998</v>
      </c>
      <c r="AT51">
        <v>20.000003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0.86243999999999998</v>
      </c>
      <c r="BB51">
        <v>2.6106210000000001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2250.5714859999989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383.89260000000002</v>
      </c>
      <c r="L52">
        <v>374.26499999999999</v>
      </c>
      <c r="M52">
        <v>97.055942999999999</v>
      </c>
      <c r="N52">
        <v>124.38</v>
      </c>
      <c r="O52">
        <v>130.58009999999999</v>
      </c>
      <c r="P52">
        <v>142.53983500000001</v>
      </c>
      <c r="Q52">
        <v>12.8932</v>
      </c>
      <c r="R52">
        <v>25.905899999999999</v>
      </c>
      <c r="S52">
        <v>15.9023</v>
      </c>
      <c r="T52">
        <v>2.6185</v>
      </c>
      <c r="U52">
        <v>418.77</v>
      </c>
      <c r="V52">
        <v>11.6</v>
      </c>
      <c r="W52">
        <v>37.321100000000001</v>
      </c>
      <c r="X52">
        <v>119.1666</v>
      </c>
      <c r="Y52">
        <v>0</v>
      </c>
      <c r="Z52">
        <v>13.041600000000001</v>
      </c>
      <c r="AA52">
        <v>0</v>
      </c>
      <c r="AB52">
        <v>16.166609000000001</v>
      </c>
      <c r="AC52">
        <v>0</v>
      </c>
      <c r="AD52">
        <v>0</v>
      </c>
      <c r="AE52">
        <v>19.725135000000002</v>
      </c>
      <c r="AF52">
        <v>9.222505</v>
      </c>
      <c r="AG52">
        <v>52.132638999999998</v>
      </c>
      <c r="AH52">
        <v>22.286372</v>
      </c>
      <c r="AI52">
        <v>0</v>
      </c>
      <c r="AJ52">
        <v>0</v>
      </c>
      <c r="AK52">
        <v>70.509062</v>
      </c>
      <c r="AL52">
        <v>38.345999999999997</v>
      </c>
      <c r="AM52">
        <v>9.5144819999999992</v>
      </c>
      <c r="AN52">
        <v>0.75801200000000002</v>
      </c>
      <c r="AO52">
        <v>0</v>
      </c>
      <c r="AP52">
        <v>0.89670000000000005</v>
      </c>
      <c r="AQ52">
        <v>0</v>
      </c>
      <c r="AR52">
        <v>34.223999999999997</v>
      </c>
      <c r="AS52">
        <v>37.890518999999998</v>
      </c>
      <c r="AT52">
        <v>20.000003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0.86243999999999998</v>
      </c>
      <c r="BB52">
        <v>2.6106210000000001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2250.5714859999989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380.63260000000002</v>
      </c>
      <c r="L53">
        <v>373.245</v>
      </c>
      <c r="M53">
        <v>97.055942999999999</v>
      </c>
      <c r="N53">
        <v>124.38</v>
      </c>
      <c r="O53">
        <v>130.58009999999999</v>
      </c>
      <c r="P53">
        <v>142.53983500000001</v>
      </c>
      <c r="Q53">
        <v>12.45</v>
      </c>
      <c r="R53">
        <v>24.805900000000001</v>
      </c>
      <c r="S53">
        <v>15.6023</v>
      </c>
      <c r="T53">
        <v>2.4285000000000001</v>
      </c>
      <c r="U53">
        <v>418.77</v>
      </c>
      <c r="V53">
        <v>11.52</v>
      </c>
      <c r="W53">
        <v>31.445499999999999</v>
      </c>
      <c r="X53">
        <v>101.3184</v>
      </c>
      <c r="Y53">
        <v>0</v>
      </c>
      <c r="Z53">
        <v>13.041600000000001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52.132638999999998</v>
      </c>
      <c r="AH53">
        <v>22.286372</v>
      </c>
      <c r="AI53">
        <v>0</v>
      </c>
      <c r="AJ53">
        <v>0</v>
      </c>
      <c r="AK53">
        <v>70.509062</v>
      </c>
      <c r="AL53">
        <v>38.345999999999997</v>
      </c>
      <c r="AM53">
        <v>9.5144819999999992</v>
      </c>
      <c r="AN53">
        <v>0.75801200000000002</v>
      </c>
      <c r="AO53">
        <v>0</v>
      </c>
      <c r="AP53">
        <v>1.1529</v>
      </c>
      <c r="AQ53">
        <v>0</v>
      </c>
      <c r="AR53">
        <v>34.223999999999997</v>
      </c>
      <c r="AS53">
        <v>37.890518999999998</v>
      </c>
      <c r="AT53">
        <v>20.000003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0.86243999999999998</v>
      </c>
      <c r="BB53">
        <v>2.6106210000000001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2220.7106859999994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380.63260000000002</v>
      </c>
      <c r="L54">
        <v>373.245</v>
      </c>
      <c r="M54">
        <v>97.055942999999999</v>
      </c>
      <c r="N54">
        <v>124.38</v>
      </c>
      <c r="O54">
        <v>130.58009999999999</v>
      </c>
      <c r="P54">
        <v>142.53983500000001</v>
      </c>
      <c r="Q54">
        <v>12.45</v>
      </c>
      <c r="R54">
        <v>24.805900000000001</v>
      </c>
      <c r="S54">
        <v>15.6023</v>
      </c>
      <c r="T54">
        <v>2.4285000000000001</v>
      </c>
      <c r="U54">
        <v>418.77</v>
      </c>
      <c r="V54">
        <v>11.52</v>
      </c>
      <c r="W54">
        <v>31.445499999999999</v>
      </c>
      <c r="X54">
        <v>101.3184</v>
      </c>
      <c r="Y54">
        <v>0</v>
      </c>
      <c r="Z54">
        <v>13.041600000000001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52.132638999999998</v>
      </c>
      <c r="AH54">
        <v>22.286372</v>
      </c>
      <c r="AI54">
        <v>0</v>
      </c>
      <c r="AJ54">
        <v>0</v>
      </c>
      <c r="AK54">
        <v>70.509062</v>
      </c>
      <c r="AL54">
        <v>38.345999999999997</v>
      </c>
      <c r="AM54">
        <v>9.5144819999999992</v>
      </c>
      <c r="AN54">
        <v>0.75801200000000002</v>
      </c>
      <c r="AO54">
        <v>0</v>
      </c>
      <c r="AP54">
        <v>1.1529</v>
      </c>
      <c r="AQ54">
        <v>0</v>
      </c>
      <c r="AR54">
        <v>34.223999999999997</v>
      </c>
      <c r="AS54">
        <v>37.890518999999998</v>
      </c>
      <c r="AT54">
        <v>20.000003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0.86243999999999998</v>
      </c>
      <c r="BB54">
        <v>2.6106210000000001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2220.7106859999994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380.63260000000002</v>
      </c>
      <c r="L55">
        <v>373.245</v>
      </c>
      <c r="M55">
        <v>97.055942999999999</v>
      </c>
      <c r="N55">
        <v>124.38</v>
      </c>
      <c r="O55">
        <v>130.58009999999999</v>
      </c>
      <c r="P55">
        <v>142.53983500000001</v>
      </c>
      <c r="Q55">
        <v>12.45</v>
      </c>
      <c r="R55">
        <v>24.805900000000001</v>
      </c>
      <c r="S55">
        <v>15.6023</v>
      </c>
      <c r="T55">
        <v>2.4285000000000001</v>
      </c>
      <c r="U55">
        <v>418.77</v>
      </c>
      <c r="V55">
        <v>11.52</v>
      </c>
      <c r="W55">
        <v>25.52</v>
      </c>
      <c r="X55">
        <v>81.569999999999993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52.132638999999998</v>
      </c>
      <c r="AH55">
        <v>0</v>
      </c>
      <c r="AI55">
        <v>0</v>
      </c>
      <c r="AJ55">
        <v>0</v>
      </c>
      <c r="AK55">
        <v>70.509062</v>
      </c>
      <c r="AL55">
        <v>38.345999999999997</v>
      </c>
      <c r="AM55">
        <v>9.5144819999999992</v>
      </c>
      <c r="AN55">
        <v>0.75801200000000002</v>
      </c>
      <c r="AO55">
        <v>0</v>
      </c>
      <c r="AP55">
        <v>1.1529</v>
      </c>
      <c r="AQ55">
        <v>0</v>
      </c>
      <c r="AR55">
        <v>34.223999999999997</v>
      </c>
      <c r="AS55">
        <v>37.890518999999998</v>
      </c>
      <c r="AT55">
        <v>20.000003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2.6106210000000001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2155.7213649999994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380.63260000000002</v>
      </c>
      <c r="L56">
        <v>373.245</v>
      </c>
      <c r="M56">
        <v>97.055942999999999</v>
      </c>
      <c r="N56">
        <v>124.38</v>
      </c>
      <c r="O56">
        <v>130.58009999999999</v>
      </c>
      <c r="P56">
        <v>142.53983500000001</v>
      </c>
      <c r="Q56">
        <v>12.45</v>
      </c>
      <c r="R56">
        <v>24.805900000000001</v>
      </c>
      <c r="S56">
        <v>15.6023</v>
      </c>
      <c r="T56">
        <v>2.4285000000000001</v>
      </c>
      <c r="U56">
        <v>418.77</v>
      </c>
      <c r="V56">
        <v>11.52</v>
      </c>
      <c r="W56">
        <v>25.52</v>
      </c>
      <c r="X56">
        <v>81.569999999999993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52.132638999999998</v>
      </c>
      <c r="AH56">
        <v>0</v>
      </c>
      <c r="AI56">
        <v>0</v>
      </c>
      <c r="AJ56">
        <v>0</v>
      </c>
      <c r="AK56">
        <v>70.509062</v>
      </c>
      <c r="AL56">
        <v>38.345999999999997</v>
      </c>
      <c r="AM56">
        <v>9.5144819999999992</v>
      </c>
      <c r="AN56">
        <v>0.75801200000000002</v>
      </c>
      <c r="AO56">
        <v>0</v>
      </c>
      <c r="AP56">
        <v>1.1529</v>
      </c>
      <c r="AQ56">
        <v>0</v>
      </c>
      <c r="AR56">
        <v>34.223999999999997</v>
      </c>
      <c r="AS56">
        <v>37.890518999999998</v>
      </c>
      <c r="AT56">
        <v>20.000003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2.6106210000000001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2155.7213649999994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380.63260000000002</v>
      </c>
      <c r="L57">
        <v>373.245</v>
      </c>
      <c r="M57">
        <v>97.055942999999999</v>
      </c>
      <c r="N57">
        <v>124.38</v>
      </c>
      <c r="O57">
        <v>130.58009999999999</v>
      </c>
      <c r="P57">
        <v>142.53983500000001</v>
      </c>
      <c r="Q57">
        <v>12.45</v>
      </c>
      <c r="R57">
        <v>24.805900000000001</v>
      </c>
      <c r="S57">
        <v>15.6023</v>
      </c>
      <c r="T57">
        <v>2.4285000000000001</v>
      </c>
      <c r="U57">
        <v>418.77</v>
      </c>
      <c r="V57">
        <v>11.52</v>
      </c>
      <c r="W57">
        <v>25.52</v>
      </c>
      <c r="X57">
        <v>81.569999999999993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52.132638999999998</v>
      </c>
      <c r="AH57">
        <v>0</v>
      </c>
      <c r="AI57">
        <v>0</v>
      </c>
      <c r="AJ57">
        <v>0</v>
      </c>
      <c r="AK57">
        <v>70.509062</v>
      </c>
      <c r="AL57">
        <v>38.345999999999997</v>
      </c>
      <c r="AM57">
        <v>9.5144819999999992</v>
      </c>
      <c r="AN57">
        <v>0.75801200000000002</v>
      </c>
      <c r="AO57">
        <v>0</v>
      </c>
      <c r="AP57">
        <v>0.89670000000000005</v>
      </c>
      <c r="AQ57">
        <v>0</v>
      </c>
      <c r="AR57">
        <v>34.223999999999997</v>
      </c>
      <c r="AS57">
        <v>37.890518999999998</v>
      </c>
      <c r="AT57">
        <v>20.000003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2.6106210000000001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2155.4651649999992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380.63260000000002</v>
      </c>
      <c r="L58">
        <v>373.245</v>
      </c>
      <c r="M58">
        <v>97.055942999999999</v>
      </c>
      <c r="N58">
        <v>124.38</v>
      </c>
      <c r="O58">
        <v>130.58009999999999</v>
      </c>
      <c r="P58">
        <v>142.53983500000001</v>
      </c>
      <c r="Q58">
        <v>12.45</v>
      </c>
      <c r="R58">
        <v>24.7959</v>
      </c>
      <c r="S58">
        <v>15.6023</v>
      </c>
      <c r="T58">
        <v>2.4285000000000001</v>
      </c>
      <c r="U58">
        <v>418.77</v>
      </c>
      <c r="V58">
        <v>11.52</v>
      </c>
      <c r="W58">
        <v>31.445499999999999</v>
      </c>
      <c r="X58">
        <v>101.3184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52.132638999999998</v>
      </c>
      <c r="AH58">
        <v>0</v>
      </c>
      <c r="AI58">
        <v>0</v>
      </c>
      <c r="AJ58">
        <v>0</v>
      </c>
      <c r="AK58">
        <v>70.509062</v>
      </c>
      <c r="AL58">
        <v>38.345999999999997</v>
      </c>
      <c r="AM58">
        <v>9.5144819999999992</v>
      </c>
      <c r="AN58">
        <v>0.75801200000000002</v>
      </c>
      <c r="AO58">
        <v>0</v>
      </c>
      <c r="AP58">
        <v>0.89670000000000005</v>
      </c>
      <c r="AQ58">
        <v>0</v>
      </c>
      <c r="AR58">
        <v>34.223999999999997</v>
      </c>
      <c r="AS58">
        <v>37.890518999999998</v>
      </c>
      <c r="AT58">
        <v>20.000003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2.6106210000000001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2181.1290649999996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380.63260000000002</v>
      </c>
      <c r="L59">
        <v>373.245</v>
      </c>
      <c r="M59">
        <v>97.055942999999999</v>
      </c>
      <c r="N59">
        <v>124.38</v>
      </c>
      <c r="O59">
        <v>130.58009999999999</v>
      </c>
      <c r="P59">
        <v>142.53983500000001</v>
      </c>
      <c r="Q59">
        <v>12.45</v>
      </c>
      <c r="R59">
        <v>24.7959</v>
      </c>
      <c r="S59">
        <v>15.6023</v>
      </c>
      <c r="T59">
        <v>2.4285000000000001</v>
      </c>
      <c r="U59">
        <v>418.77</v>
      </c>
      <c r="V59">
        <v>11.52</v>
      </c>
      <c r="W59">
        <v>46.399079999999998</v>
      </c>
      <c r="X59">
        <v>148.30000000000001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52.132638999999998</v>
      </c>
      <c r="AH59">
        <v>0</v>
      </c>
      <c r="AI59">
        <v>0</v>
      </c>
      <c r="AJ59">
        <v>0</v>
      </c>
      <c r="AK59">
        <v>70.509062</v>
      </c>
      <c r="AL59">
        <v>38.345999999999997</v>
      </c>
      <c r="AM59">
        <v>9.5144819999999992</v>
      </c>
      <c r="AN59">
        <v>0.75801200000000002</v>
      </c>
      <c r="AO59">
        <v>0</v>
      </c>
      <c r="AP59">
        <v>0.89670000000000005</v>
      </c>
      <c r="AQ59">
        <v>0</v>
      </c>
      <c r="AR59">
        <v>34.223999999999997</v>
      </c>
      <c r="AS59">
        <v>37.890518999999998</v>
      </c>
      <c r="AT59">
        <v>20.000003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2.6106210000000001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2243.0642449999991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380.63260000000002</v>
      </c>
      <c r="L60">
        <v>373.245</v>
      </c>
      <c r="M60">
        <v>97.055942999999999</v>
      </c>
      <c r="N60">
        <v>124.38</v>
      </c>
      <c r="O60">
        <v>130.58009999999999</v>
      </c>
      <c r="P60">
        <v>142.53983500000001</v>
      </c>
      <c r="Q60">
        <v>12.45</v>
      </c>
      <c r="R60">
        <v>24.7959</v>
      </c>
      <c r="S60">
        <v>15.6023</v>
      </c>
      <c r="T60">
        <v>2.4285000000000001</v>
      </c>
      <c r="U60">
        <v>418.77</v>
      </c>
      <c r="V60">
        <v>11.52</v>
      </c>
      <c r="W60">
        <v>46.399079999999998</v>
      </c>
      <c r="X60">
        <v>148.30000000000001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52.132638999999998</v>
      </c>
      <c r="AH60">
        <v>0</v>
      </c>
      <c r="AI60">
        <v>0</v>
      </c>
      <c r="AJ60">
        <v>0</v>
      </c>
      <c r="AK60">
        <v>70.509062</v>
      </c>
      <c r="AL60">
        <v>38.345999999999997</v>
      </c>
      <c r="AM60">
        <v>9.5144819999999992</v>
      </c>
      <c r="AN60">
        <v>0.75801200000000002</v>
      </c>
      <c r="AO60">
        <v>0</v>
      </c>
      <c r="AP60">
        <v>0.89670000000000005</v>
      </c>
      <c r="AQ60">
        <v>0</v>
      </c>
      <c r="AR60">
        <v>34.223999999999997</v>
      </c>
      <c r="AS60">
        <v>37.890518999999998</v>
      </c>
      <c r="AT60">
        <v>20.000003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2.6106210000000001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2243.0642449999991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380.63260000000002</v>
      </c>
      <c r="L61">
        <v>373.245</v>
      </c>
      <c r="M61">
        <v>97.055942999999999</v>
      </c>
      <c r="N61">
        <v>124.38</v>
      </c>
      <c r="O61">
        <v>130.58009999999999</v>
      </c>
      <c r="P61">
        <v>142.53983500000001</v>
      </c>
      <c r="Q61">
        <v>12.45</v>
      </c>
      <c r="R61">
        <v>24.7959</v>
      </c>
      <c r="S61">
        <v>15.6023</v>
      </c>
      <c r="T61">
        <v>2.4285000000000001</v>
      </c>
      <c r="U61">
        <v>418.77</v>
      </c>
      <c r="V61">
        <v>11.52</v>
      </c>
      <c r="W61">
        <v>46.399079999999998</v>
      </c>
      <c r="X61">
        <v>148.30000000000001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52.132638999999998</v>
      </c>
      <c r="AH61">
        <v>0</v>
      </c>
      <c r="AI61">
        <v>0</v>
      </c>
      <c r="AJ61">
        <v>0</v>
      </c>
      <c r="AK61">
        <v>70.509062</v>
      </c>
      <c r="AL61">
        <v>38.345999999999997</v>
      </c>
      <c r="AM61">
        <v>18.800616999999999</v>
      </c>
      <c r="AN61">
        <v>0.75801200000000002</v>
      </c>
      <c r="AO61">
        <v>0</v>
      </c>
      <c r="AP61">
        <v>0.89670000000000005</v>
      </c>
      <c r="AQ61">
        <v>0</v>
      </c>
      <c r="AR61">
        <v>34.223999999999997</v>
      </c>
      <c r="AS61">
        <v>37.890518999999998</v>
      </c>
      <c r="AT61">
        <v>20.000003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2.6106210000000001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2252.3503799999989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380.63260000000002</v>
      </c>
      <c r="L62">
        <v>373.245</v>
      </c>
      <c r="M62">
        <v>97.055942999999999</v>
      </c>
      <c r="N62">
        <v>124.38</v>
      </c>
      <c r="O62">
        <v>130.58009999999999</v>
      </c>
      <c r="P62">
        <v>142.53983500000001</v>
      </c>
      <c r="Q62">
        <v>12.45</v>
      </c>
      <c r="R62">
        <v>24.7</v>
      </c>
      <c r="S62">
        <v>15.6023</v>
      </c>
      <c r="T62">
        <v>2.4285000000000001</v>
      </c>
      <c r="U62">
        <v>418.77</v>
      </c>
      <c r="V62">
        <v>11.52</v>
      </c>
      <c r="W62">
        <v>46.399079999999998</v>
      </c>
      <c r="X62">
        <v>148.30000000000001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52.132638999999998</v>
      </c>
      <c r="AH62">
        <v>0</v>
      </c>
      <c r="AI62">
        <v>0</v>
      </c>
      <c r="AJ62">
        <v>0</v>
      </c>
      <c r="AK62">
        <v>70.509062</v>
      </c>
      <c r="AL62">
        <v>38.345999999999997</v>
      </c>
      <c r="AM62">
        <v>18.800616999999999</v>
      </c>
      <c r="AN62">
        <v>0.75801200000000002</v>
      </c>
      <c r="AO62">
        <v>0</v>
      </c>
      <c r="AP62">
        <v>0.76859999999999995</v>
      </c>
      <c r="AQ62">
        <v>0</v>
      </c>
      <c r="AR62">
        <v>34.223999999999997</v>
      </c>
      <c r="AS62">
        <v>37.890518999999998</v>
      </c>
      <c r="AT62">
        <v>20.000003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2.6106210000000001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2252.1263799999992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380.63260000000002</v>
      </c>
      <c r="L63">
        <v>373.245</v>
      </c>
      <c r="M63">
        <v>97.055942999999999</v>
      </c>
      <c r="N63">
        <v>124.38</v>
      </c>
      <c r="O63">
        <v>130.58009999999999</v>
      </c>
      <c r="P63">
        <v>142.53983500000001</v>
      </c>
      <c r="Q63">
        <v>12.45</v>
      </c>
      <c r="R63">
        <v>24.7</v>
      </c>
      <c r="S63">
        <v>15.6023</v>
      </c>
      <c r="T63">
        <v>2.4285000000000001</v>
      </c>
      <c r="U63">
        <v>418.77</v>
      </c>
      <c r="V63">
        <v>11.52</v>
      </c>
      <c r="W63">
        <v>46.399079999999998</v>
      </c>
      <c r="X63">
        <v>148.30000000000001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52.132638999999998</v>
      </c>
      <c r="AH63">
        <v>0</v>
      </c>
      <c r="AI63">
        <v>0</v>
      </c>
      <c r="AJ63">
        <v>0</v>
      </c>
      <c r="AK63">
        <v>70.509062</v>
      </c>
      <c r="AL63">
        <v>25.564</v>
      </c>
      <c r="AM63">
        <v>18.800616999999999</v>
      </c>
      <c r="AN63">
        <v>0.75801200000000002</v>
      </c>
      <c r="AO63">
        <v>0</v>
      </c>
      <c r="AP63">
        <v>0.76859999999999995</v>
      </c>
      <c r="AQ63">
        <v>0</v>
      </c>
      <c r="AR63">
        <v>34.223999999999997</v>
      </c>
      <c r="AS63">
        <v>37.890518999999998</v>
      </c>
      <c r="AT63">
        <v>20.000003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2.6106210000000001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2239.3443799999991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380.63260000000002</v>
      </c>
      <c r="L64">
        <v>381.41770000000002</v>
      </c>
      <c r="M64">
        <v>97.055942999999999</v>
      </c>
      <c r="N64">
        <v>124.38</v>
      </c>
      <c r="O64">
        <v>130.58009999999999</v>
      </c>
      <c r="P64">
        <v>142.53983500000001</v>
      </c>
      <c r="Q64">
        <v>16.861699999999999</v>
      </c>
      <c r="R64">
        <v>32.372118</v>
      </c>
      <c r="S64">
        <v>21.088799999999999</v>
      </c>
      <c r="T64">
        <v>3.09</v>
      </c>
      <c r="U64">
        <v>418.77</v>
      </c>
      <c r="V64">
        <v>15.635400000000001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52.132638999999998</v>
      </c>
      <c r="AH64">
        <v>0</v>
      </c>
      <c r="AI64">
        <v>0</v>
      </c>
      <c r="AJ64">
        <v>0</v>
      </c>
      <c r="AK64">
        <v>70.509062</v>
      </c>
      <c r="AL64">
        <v>25.564</v>
      </c>
      <c r="AM64">
        <v>18.800616999999999</v>
      </c>
      <c r="AN64">
        <v>0.75801200000000002</v>
      </c>
      <c r="AO64">
        <v>0</v>
      </c>
      <c r="AP64">
        <v>0.76859999999999995</v>
      </c>
      <c r="AQ64">
        <v>0</v>
      </c>
      <c r="AR64">
        <v>34.223999999999997</v>
      </c>
      <c r="AS64">
        <v>37.890518999999998</v>
      </c>
      <c r="AT64">
        <v>20.000003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2.6106210000000001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2269.8642979999991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380.63260000000002</v>
      </c>
      <c r="L65">
        <v>381.41770000000002</v>
      </c>
      <c r="M65">
        <v>97.055942999999999</v>
      </c>
      <c r="N65">
        <v>124.38</v>
      </c>
      <c r="O65">
        <v>130.58009999999999</v>
      </c>
      <c r="P65">
        <v>142.53983500000001</v>
      </c>
      <c r="Q65">
        <v>16.861699999999999</v>
      </c>
      <c r="R65">
        <v>33.334699999999998</v>
      </c>
      <c r="S65">
        <v>21.088799999999999</v>
      </c>
      <c r="T65">
        <v>3.09</v>
      </c>
      <c r="U65">
        <v>418.77</v>
      </c>
      <c r="V65">
        <v>17.918600000000001</v>
      </c>
      <c r="W65">
        <v>46.399079999999998</v>
      </c>
      <c r="X65">
        <v>148.19999999999999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52.132638999999998</v>
      </c>
      <c r="AH65">
        <v>0</v>
      </c>
      <c r="AI65">
        <v>0</v>
      </c>
      <c r="AJ65">
        <v>0</v>
      </c>
      <c r="AK65">
        <v>70.509062</v>
      </c>
      <c r="AL65">
        <v>25.564</v>
      </c>
      <c r="AM65">
        <v>18.800616999999999</v>
      </c>
      <c r="AN65">
        <v>0.75801200000000002</v>
      </c>
      <c r="AO65">
        <v>0</v>
      </c>
      <c r="AP65">
        <v>0</v>
      </c>
      <c r="AQ65">
        <v>0</v>
      </c>
      <c r="AR65">
        <v>34.223999999999997</v>
      </c>
      <c r="AS65">
        <v>37.890518999999998</v>
      </c>
      <c r="AT65">
        <v>20.000003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2.6106210000000001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2272.2414799999992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408.89260000000002</v>
      </c>
      <c r="L66">
        <v>381.41770000000002</v>
      </c>
      <c r="M66">
        <v>97.055942999999999</v>
      </c>
      <c r="N66">
        <v>124.38</v>
      </c>
      <c r="O66">
        <v>130.58009999999999</v>
      </c>
      <c r="P66">
        <v>142.53983500000001</v>
      </c>
      <c r="Q66">
        <v>16.861699999999999</v>
      </c>
      <c r="R66">
        <v>33.334699999999998</v>
      </c>
      <c r="S66">
        <v>21.088799999999999</v>
      </c>
      <c r="T66">
        <v>3.09</v>
      </c>
      <c r="U66">
        <v>418.77</v>
      </c>
      <c r="V66">
        <v>17.918600000000001</v>
      </c>
      <c r="W66">
        <v>46.399079999999998</v>
      </c>
      <c r="X66">
        <v>148.19999999999999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52.132638999999998</v>
      </c>
      <c r="AH66">
        <v>0</v>
      </c>
      <c r="AI66">
        <v>0</v>
      </c>
      <c r="AJ66">
        <v>0</v>
      </c>
      <c r="AK66">
        <v>70.509062</v>
      </c>
      <c r="AL66">
        <v>25.564</v>
      </c>
      <c r="AM66">
        <v>18.800616999999999</v>
      </c>
      <c r="AN66">
        <v>0.75801200000000002</v>
      </c>
      <c r="AO66">
        <v>0</v>
      </c>
      <c r="AP66">
        <v>0</v>
      </c>
      <c r="AQ66">
        <v>0</v>
      </c>
      <c r="AR66">
        <v>34.223999999999997</v>
      </c>
      <c r="AS66">
        <v>37.890518999999998</v>
      </c>
      <c r="AT66">
        <v>20.000003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2.6106210000000001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2308.0300399999992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461.89260000000002</v>
      </c>
      <c r="L67">
        <v>381.41770000000002</v>
      </c>
      <c r="M67">
        <v>97.055942999999999</v>
      </c>
      <c r="N67">
        <v>124.38</v>
      </c>
      <c r="O67">
        <v>130.58009999999999</v>
      </c>
      <c r="P67">
        <v>142.53983500000001</v>
      </c>
      <c r="Q67">
        <v>16.861699999999999</v>
      </c>
      <c r="R67">
        <v>33.334699999999998</v>
      </c>
      <c r="S67">
        <v>21.088799999999999</v>
      </c>
      <c r="T67">
        <v>3.09</v>
      </c>
      <c r="U67">
        <v>418.77</v>
      </c>
      <c r="V67">
        <v>17.918600000000001</v>
      </c>
      <c r="W67">
        <v>46.399079999999998</v>
      </c>
      <c r="X67">
        <v>148.19999999999999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52.132638999999998</v>
      </c>
      <c r="AH67">
        <v>0</v>
      </c>
      <c r="AI67">
        <v>0</v>
      </c>
      <c r="AJ67">
        <v>0</v>
      </c>
      <c r="AK67">
        <v>70.509062</v>
      </c>
      <c r="AL67">
        <v>25.564</v>
      </c>
      <c r="AM67">
        <v>18.800616999999999</v>
      </c>
      <c r="AN67">
        <v>0.75801200000000002</v>
      </c>
      <c r="AO67">
        <v>0</v>
      </c>
      <c r="AP67">
        <v>0</v>
      </c>
      <c r="AQ67">
        <v>0</v>
      </c>
      <c r="AR67">
        <v>34.223999999999997</v>
      </c>
      <c r="AS67">
        <v>37.890518999999998</v>
      </c>
      <c r="AT67">
        <v>20.000003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2.6106210000000001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2361.0300399999996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484.89260000000002</v>
      </c>
      <c r="L68">
        <v>381.41770000000002</v>
      </c>
      <c r="M68">
        <v>97.055942999999999</v>
      </c>
      <c r="N68">
        <v>124.38</v>
      </c>
      <c r="O68">
        <v>130.58009999999999</v>
      </c>
      <c r="P68">
        <v>142.53983500000001</v>
      </c>
      <c r="Q68">
        <v>16.861699999999999</v>
      </c>
      <c r="R68">
        <v>33.334699999999998</v>
      </c>
      <c r="S68">
        <v>21.088799999999999</v>
      </c>
      <c r="T68">
        <v>3.09</v>
      </c>
      <c r="U68">
        <v>418.77</v>
      </c>
      <c r="V68">
        <v>20.8</v>
      </c>
      <c r="W68">
        <v>46.399079999999998</v>
      </c>
      <c r="X68">
        <v>148.19999999999999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52.132638999999998</v>
      </c>
      <c r="AH68">
        <v>0</v>
      </c>
      <c r="AI68">
        <v>0</v>
      </c>
      <c r="AJ68">
        <v>0</v>
      </c>
      <c r="AK68">
        <v>70.509062</v>
      </c>
      <c r="AL68">
        <v>25.564</v>
      </c>
      <c r="AM68">
        <v>18.800616999999999</v>
      </c>
      <c r="AN68">
        <v>0.75801200000000002</v>
      </c>
      <c r="AO68">
        <v>0</v>
      </c>
      <c r="AP68">
        <v>0</v>
      </c>
      <c r="AQ68">
        <v>0</v>
      </c>
      <c r="AR68">
        <v>34.223999999999997</v>
      </c>
      <c r="AS68">
        <v>37.890518999999998</v>
      </c>
      <c r="AT68">
        <v>20.000003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2.6106210000000001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2386.9114399999994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502.89260000000002</v>
      </c>
      <c r="L69">
        <v>381.41770000000002</v>
      </c>
      <c r="M69">
        <v>97.055942999999999</v>
      </c>
      <c r="N69">
        <v>124.38</v>
      </c>
      <c r="O69">
        <v>130.58009999999999</v>
      </c>
      <c r="P69">
        <v>142.53983500000001</v>
      </c>
      <c r="Q69">
        <v>19.4117</v>
      </c>
      <c r="R69">
        <v>33.334699999999998</v>
      </c>
      <c r="S69">
        <v>23.808800000000002</v>
      </c>
      <c r="T69">
        <v>3.09</v>
      </c>
      <c r="U69">
        <v>418.77</v>
      </c>
      <c r="V69">
        <v>20.8</v>
      </c>
      <c r="W69">
        <v>46.399079999999998</v>
      </c>
      <c r="X69">
        <v>148.19999999999999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52.132638999999998</v>
      </c>
      <c r="AH69">
        <v>24.515008999999999</v>
      </c>
      <c r="AI69">
        <v>0</v>
      </c>
      <c r="AJ69">
        <v>0</v>
      </c>
      <c r="AK69">
        <v>70.509062</v>
      </c>
      <c r="AL69">
        <v>25.564</v>
      </c>
      <c r="AM69">
        <v>18.800616999999999</v>
      </c>
      <c r="AN69">
        <v>0.75801200000000002</v>
      </c>
      <c r="AO69">
        <v>0</v>
      </c>
      <c r="AP69">
        <v>0</v>
      </c>
      <c r="AQ69">
        <v>0</v>
      </c>
      <c r="AR69">
        <v>34.223999999999997</v>
      </c>
      <c r="AS69">
        <v>37.890518999999998</v>
      </c>
      <c r="AT69">
        <v>20.000003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0.93944399999999995</v>
      </c>
      <c r="BB69">
        <v>2.6106210000000001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2435.6358929999997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533.89260000000002</v>
      </c>
      <c r="L70">
        <v>381.41770000000002</v>
      </c>
      <c r="M70">
        <v>97.055942999999999</v>
      </c>
      <c r="N70">
        <v>124.38</v>
      </c>
      <c r="O70">
        <v>130.58009999999999</v>
      </c>
      <c r="P70">
        <v>142.53983500000001</v>
      </c>
      <c r="Q70">
        <v>19.4117</v>
      </c>
      <c r="R70">
        <v>33.334699999999998</v>
      </c>
      <c r="S70">
        <v>23.808800000000002</v>
      </c>
      <c r="T70">
        <v>3.09</v>
      </c>
      <c r="U70">
        <v>418.77</v>
      </c>
      <c r="V70">
        <v>20.8</v>
      </c>
      <c r="W70">
        <v>46.399079999999998</v>
      </c>
      <c r="X70">
        <v>148.19999999999999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52.132638999999998</v>
      </c>
      <c r="AH70">
        <v>24.515008999999999</v>
      </c>
      <c r="AI70">
        <v>0</v>
      </c>
      <c r="AJ70">
        <v>0</v>
      </c>
      <c r="AK70">
        <v>70.509062</v>
      </c>
      <c r="AL70">
        <v>25.564</v>
      </c>
      <c r="AM70">
        <v>18.800616999999999</v>
      </c>
      <c r="AN70">
        <v>0.75801200000000002</v>
      </c>
      <c r="AO70">
        <v>0</v>
      </c>
      <c r="AP70">
        <v>0</v>
      </c>
      <c r="AQ70">
        <v>0</v>
      </c>
      <c r="AR70">
        <v>34.223999999999997</v>
      </c>
      <c r="AS70">
        <v>37.890518999999998</v>
      </c>
      <c r="AT70">
        <v>20.000003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0.93944399999999995</v>
      </c>
      <c r="BB70">
        <v>2.6106210000000001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2466.6358929999997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517.89260000000002</v>
      </c>
      <c r="L71">
        <v>381.41770000000002</v>
      </c>
      <c r="M71">
        <v>97.055942999999999</v>
      </c>
      <c r="N71">
        <v>124.38</v>
      </c>
      <c r="O71">
        <v>130.58009999999999</v>
      </c>
      <c r="P71">
        <v>142.53983500000001</v>
      </c>
      <c r="Q71">
        <v>16.861699999999999</v>
      </c>
      <c r="R71">
        <v>39.140599999999999</v>
      </c>
      <c r="S71">
        <v>21.3188</v>
      </c>
      <c r="T71">
        <v>3.09</v>
      </c>
      <c r="U71">
        <v>418.77</v>
      </c>
      <c r="V71">
        <v>20.8</v>
      </c>
      <c r="W71">
        <v>46.399079999999998</v>
      </c>
      <c r="X71">
        <v>148.19999999999999</v>
      </c>
      <c r="Y71">
        <v>0</v>
      </c>
      <c r="Z71">
        <v>6.5208000000000004</v>
      </c>
      <c r="AA71">
        <v>14.04936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52.132638999999998</v>
      </c>
      <c r="AH71">
        <v>24.515008999999999</v>
      </c>
      <c r="AI71">
        <v>0</v>
      </c>
      <c r="AJ71">
        <v>0</v>
      </c>
      <c r="AK71">
        <v>70.509062</v>
      </c>
      <c r="AL71">
        <v>25.564</v>
      </c>
      <c r="AM71">
        <v>18.800616999999999</v>
      </c>
      <c r="AN71">
        <v>0.75801200000000002</v>
      </c>
      <c r="AO71">
        <v>0</v>
      </c>
      <c r="AP71">
        <v>0</v>
      </c>
      <c r="AQ71">
        <v>0</v>
      </c>
      <c r="AR71">
        <v>34.223999999999997</v>
      </c>
      <c r="AS71">
        <v>37.890518999999998</v>
      </c>
      <c r="AT71">
        <v>20.000003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0.93944399999999995</v>
      </c>
      <c r="BB71">
        <v>2.6106210000000001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2451.4017929999995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523.89260000000002</v>
      </c>
      <c r="L72">
        <v>381.41770000000002</v>
      </c>
      <c r="M72">
        <v>97.055942999999999</v>
      </c>
      <c r="N72">
        <v>124.38</v>
      </c>
      <c r="O72">
        <v>130.58009999999999</v>
      </c>
      <c r="P72">
        <v>142.53983500000001</v>
      </c>
      <c r="Q72">
        <v>16.861699999999999</v>
      </c>
      <c r="R72">
        <v>39.140599999999999</v>
      </c>
      <c r="S72">
        <v>21.088799999999999</v>
      </c>
      <c r="T72">
        <v>3.09</v>
      </c>
      <c r="U72">
        <v>418.77</v>
      </c>
      <c r="V72">
        <v>20.8</v>
      </c>
      <c r="W72">
        <v>46.399079999999998</v>
      </c>
      <c r="X72">
        <v>148.19999999999999</v>
      </c>
      <c r="Y72">
        <v>0</v>
      </c>
      <c r="Z72">
        <v>6.5208000000000004</v>
      </c>
      <c r="AA72">
        <v>14.04936</v>
      </c>
      <c r="AB72">
        <v>4.0907410000000004</v>
      </c>
      <c r="AC72">
        <v>0</v>
      </c>
      <c r="AD72">
        <v>0</v>
      </c>
      <c r="AE72">
        <v>19.725135000000002</v>
      </c>
      <c r="AF72">
        <v>9.222505</v>
      </c>
      <c r="AG72">
        <v>52.132638999999998</v>
      </c>
      <c r="AH72">
        <v>24.515008999999999</v>
      </c>
      <c r="AI72">
        <v>0</v>
      </c>
      <c r="AJ72">
        <v>0</v>
      </c>
      <c r="AK72">
        <v>70.509062</v>
      </c>
      <c r="AL72">
        <v>25.564</v>
      </c>
      <c r="AM72">
        <v>18.800616999999999</v>
      </c>
      <c r="AN72">
        <v>0.75801200000000002</v>
      </c>
      <c r="AO72">
        <v>0</v>
      </c>
      <c r="AP72">
        <v>0</v>
      </c>
      <c r="AQ72">
        <v>12.270921</v>
      </c>
      <c r="AR72">
        <v>34.223999999999997</v>
      </c>
      <c r="AS72">
        <v>37.890518999999998</v>
      </c>
      <c r="AT72">
        <v>20.000003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0.93944399999999995</v>
      </c>
      <c r="BB72">
        <v>2.6106210000000001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2473.5334549999993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524.89260000000002</v>
      </c>
      <c r="L73">
        <v>381.41770000000002</v>
      </c>
      <c r="M73">
        <v>97.055942999999999</v>
      </c>
      <c r="N73">
        <v>124.38</v>
      </c>
      <c r="O73">
        <v>130.58009999999999</v>
      </c>
      <c r="P73">
        <v>142.53983500000001</v>
      </c>
      <c r="Q73">
        <v>16.861699999999999</v>
      </c>
      <c r="R73">
        <v>39.140599999999999</v>
      </c>
      <c r="S73">
        <v>21.088799999999999</v>
      </c>
      <c r="T73">
        <v>3.09</v>
      </c>
      <c r="U73">
        <v>418.77</v>
      </c>
      <c r="V73">
        <v>20.8</v>
      </c>
      <c r="W73">
        <v>34.799309999999998</v>
      </c>
      <c r="X73">
        <v>148.19999999999999</v>
      </c>
      <c r="Y73">
        <v>0</v>
      </c>
      <c r="Z73">
        <v>6.5208000000000004</v>
      </c>
      <c r="AA73">
        <v>14.04936</v>
      </c>
      <c r="AB73">
        <v>16.166609000000001</v>
      </c>
      <c r="AC73">
        <v>0</v>
      </c>
      <c r="AD73">
        <v>0</v>
      </c>
      <c r="AE73">
        <v>19.725135000000002</v>
      </c>
      <c r="AF73">
        <v>9.222505</v>
      </c>
      <c r="AG73">
        <v>52.132638999999998</v>
      </c>
      <c r="AH73">
        <v>44.572744</v>
      </c>
      <c r="AI73">
        <v>0</v>
      </c>
      <c r="AJ73">
        <v>0</v>
      </c>
      <c r="AK73">
        <v>70.509062</v>
      </c>
      <c r="AL73">
        <v>12.782</v>
      </c>
      <c r="AM73">
        <v>18.800616999999999</v>
      </c>
      <c r="AN73">
        <v>0.75801200000000002</v>
      </c>
      <c r="AO73">
        <v>0</v>
      </c>
      <c r="AP73">
        <v>0</v>
      </c>
      <c r="AQ73">
        <v>12.270921</v>
      </c>
      <c r="AR73">
        <v>34.223999999999997</v>
      </c>
      <c r="AS73">
        <v>37.890518999999998</v>
      </c>
      <c r="AT73">
        <v>20.000003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1.7248810000000001</v>
      </c>
      <c r="BB73">
        <v>2.6106210000000001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2483.0707249999996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520.89260000000002</v>
      </c>
      <c r="L74">
        <v>381.41770000000002</v>
      </c>
      <c r="M74">
        <v>97.055942999999999</v>
      </c>
      <c r="N74">
        <v>124.38</v>
      </c>
      <c r="O74">
        <v>130.58009999999999</v>
      </c>
      <c r="P74">
        <v>142.53983500000001</v>
      </c>
      <c r="Q74">
        <v>16.861699999999999</v>
      </c>
      <c r="R74">
        <v>39.140599999999999</v>
      </c>
      <c r="S74">
        <v>21.088799999999999</v>
      </c>
      <c r="T74">
        <v>3.09</v>
      </c>
      <c r="U74">
        <v>418.77</v>
      </c>
      <c r="V74">
        <v>19.839078000000001</v>
      </c>
      <c r="W74">
        <v>34.799309999999998</v>
      </c>
      <c r="X74">
        <v>148.19999999999999</v>
      </c>
      <c r="Y74">
        <v>0</v>
      </c>
      <c r="Z74">
        <v>6.5208000000000004</v>
      </c>
      <c r="AA74">
        <v>14.04936</v>
      </c>
      <c r="AB74">
        <v>16.166609000000001</v>
      </c>
      <c r="AC74">
        <v>11.598717000000001</v>
      </c>
      <c r="AD74">
        <v>9.442482</v>
      </c>
      <c r="AE74">
        <v>19.725135000000002</v>
      </c>
      <c r="AF74">
        <v>9.222505</v>
      </c>
      <c r="AG74">
        <v>52.132638999999998</v>
      </c>
      <c r="AH74">
        <v>70.202072000000001</v>
      </c>
      <c r="AI74">
        <v>0</v>
      </c>
      <c r="AJ74">
        <v>0</v>
      </c>
      <c r="AK74">
        <v>70.509062</v>
      </c>
      <c r="AL74">
        <v>12.782</v>
      </c>
      <c r="AM74">
        <v>18.800616999999999</v>
      </c>
      <c r="AN74">
        <v>0.75801200000000002</v>
      </c>
      <c r="AO74">
        <v>0</v>
      </c>
      <c r="AP74">
        <v>0</v>
      </c>
      <c r="AQ74">
        <v>24.541844000000001</v>
      </c>
      <c r="AR74">
        <v>34.223999999999997</v>
      </c>
      <c r="AS74">
        <v>37.890518999999998</v>
      </c>
      <c r="AT74">
        <v>20.000003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2.7105269999999999</v>
      </c>
      <c r="BB74">
        <v>2.6106210000000001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2539.9105969999991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534.89260000000002</v>
      </c>
      <c r="L75">
        <v>382.66770000000002</v>
      </c>
      <c r="M75">
        <v>97.055942999999999</v>
      </c>
      <c r="N75">
        <v>124.38</v>
      </c>
      <c r="O75">
        <v>130.58009999999999</v>
      </c>
      <c r="P75">
        <v>142.53983500000001</v>
      </c>
      <c r="Q75">
        <v>17.0717</v>
      </c>
      <c r="R75">
        <v>39.140599999999999</v>
      </c>
      <c r="S75">
        <v>21.338799999999999</v>
      </c>
      <c r="T75">
        <v>3.09</v>
      </c>
      <c r="U75">
        <v>418.77</v>
      </c>
      <c r="V75">
        <v>18.142975</v>
      </c>
      <c r="W75">
        <v>34.799309999999998</v>
      </c>
      <c r="X75">
        <v>148.19999999999999</v>
      </c>
      <c r="Y75">
        <v>0</v>
      </c>
      <c r="Z75">
        <v>6.5208000000000004</v>
      </c>
      <c r="AA75">
        <v>14.04936</v>
      </c>
      <c r="AB75">
        <v>16.166609000000001</v>
      </c>
      <c r="AC75">
        <v>11.598717000000001</v>
      </c>
      <c r="AD75">
        <v>18.884964</v>
      </c>
      <c r="AE75">
        <v>19.725135000000002</v>
      </c>
      <c r="AF75">
        <v>9.222505</v>
      </c>
      <c r="AG75">
        <v>52.132638999999998</v>
      </c>
      <c r="AH75">
        <v>100.288674</v>
      </c>
      <c r="AI75">
        <v>0</v>
      </c>
      <c r="AJ75">
        <v>0</v>
      </c>
      <c r="AK75">
        <v>70.509062</v>
      </c>
      <c r="AL75">
        <v>25.564</v>
      </c>
      <c r="AM75">
        <v>18.800616999999999</v>
      </c>
      <c r="AN75">
        <v>0.75801200000000002</v>
      </c>
      <c r="AO75">
        <v>0</v>
      </c>
      <c r="AP75">
        <v>0.12809999999999999</v>
      </c>
      <c r="AQ75">
        <v>24.541844000000001</v>
      </c>
      <c r="AR75">
        <v>34.223999999999997</v>
      </c>
      <c r="AS75">
        <v>37.890518999999998</v>
      </c>
      <c r="AT75">
        <v>20.000003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2.6106210000000001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2607.8700489999987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534.89260000000002</v>
      </c>
      <c r="L76">
        <v>382.66770000000002</v>
      </c>
      <c r="M76">
        <v>97.055942999999999</v>
      </c>
      <c r="N76">
        <v>124.38</v>
      </c>
      <c r="O76">
        <v>130.58009999999999</v>
      </c>
      <c r="P76">
        <v>142.53983500000001</v>
      </c>
      <c r="Q76">
        <v>17.0717</v>
      </c>
      <c r="R76">
        <v>39.140599999999999</v>
      </c>
      <c r="S76">
        <v>21.338799999999999</v>
      </c>
      <c r="T76">
        <v>3.09</v>
      </c>
      <c r="U76">
        <v>418.77</v>
      </c>
      <c r="V76">
        <v>18.1068</v>
      </c>
      <c r="W76">
        <v>34.799309999999998</v>
      </c>
      <c r="X76">
        <v>148.19999999999999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19.514462999999999</v>
      </c>
      <c r="AE76">
        <v>39.450268999999999</v>
      </c>
      <c r="AF76">
        <v>9.222505</v>
      </c>
      <c r="AG76">
        <v>52.132638999999998</v>
      </c>
      <c r="AH76">
        <v>131.48959500000001</v>
      </c>
      <c r="AI76">
        <v>0</v>
      </c>
      <c r="AJ76">
        <v>0</v>
      </c>
      <c r="AK76">
        <v>70.509062</v>
      </c>
      <c r="AL76">
        <v>27.888000000000002</v>
      </c>
      <c r="AM76">
        <v>18.800616999999999</v>
      </c>
      <c r="AN76">
        <v>0.75801200000000002</v>
      </c>
      <c r="AO76">
        <v>0</v>
      </c>
      <c r="AP76">
        <v>0.12809999999999999</v>
      </c>
      <c r="AQ76">
        <v>36.812764999999999</v>
      </c>
      <c r="AR76">
        <v>34.223999999999997</v>
      </c>
      <c r="AS76">
        <v>37.890518999999998</v>
      </c>
      <c r="AT76">
        <v>20.000003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5.0822370000000001</v>
      </c>
      <c r="BB76">
        <v>2.6106210000000001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2717.0156939999993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468.46786200000003</v>
      </c>
      <c r="L77">
        <v>382.66770000000002</v>
      </c>
      <c r="M77">
        <v>97.055942999999999</v>
      </c>
      <c r="N77">
        <v>124.38</v>
      </c>
      <c r="O77">
        <v>130.58009999999999</v>
      </c>
      <c r="P77">
        <v>142.53983500000001</v>
      </c>
      <c r="Q77">
        <v>20.087900000000001</v>
      </c>
      <c r="R77">
        <v>39.140599999999999</v>
      </c>
      <c r="S77">
        <v>24.9346</v>
      </c>
      <c r="T77">
        <v>3.09</v>
      </c>
      <c r="U77">
        <v>418.77</v>
      </c>
      <c r="V77">
        <v>18.0168</v>
      </c>
      <c r="W77">
        <v>34.799309999999998</v>
      </c>
      <c r="X77">
        <v>148.19999999999999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52.132638999999998</v>
      </c>
      <c r="AH77">
        <v>159.34755999999999</v>
      </c>
      <c r="AI77">
        <v>0</v>
      </c>
      <c r="AJ77">
        <v>0</v>
      </c>
      <c r="AK77">
        <v>70.509062</v>
      </c>
      <c r="AL77">
        <v>79.376220000000004</v>
      </c>
      <c r="AM77">
        <v>18.800616999999999</v>
      </c>
      <c r="AN77">
        <v>0.75801200000000002</v>
      </c>
      <c r="AO77">
        <v>0</v>
      </c>
      <c r="AP77">
        <v>5.8925999999999998</v>
      </c>
      <c r="AQ77">
        <v>50.677314000000003</v>
      </c>
      <c r="AR77">
        <v>34.223999999999997</v>
      </c>
      <c r="AS77">
        <v>38.989905999999998</v>
      </c>
      <c r="AT77">
        <v>20.000003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2.6106210000000001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2847.1285029999995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457.89260000000002</v>
      </c>
      <c r="L78">
        <v>452.66770000000002</v>
      </c>
      <c r="M78">
        <v>97.055942999999999</v>
      </c>
      <c r="N78">
        <v>124.38</v>
      </c>
      <c r="O78">
        <v>130.58009999999999</v>
      </c>
      <c r="P78">
        <v>142.53983500000001</v>
      </c>
      <c r="Q78">
        <v>20.087900000000001</v>
      </c>
      <c r="R78">
        <v>39.140599999999999</v>
      </c>
      <c r="S78">
        <v>24.9346</v>
      </c>
      <c r="T78">
        <v>3.09</v>
      </c>
      <c r="U78">
        <v>418.77</v>
      </c>
      <c r="V78">
        <v>18.0168</v>
      </c>
      <c r="W78">
        <v>34.799309999999998</v>
      </c>
      <c r="X78">
        <v>148.19999999999999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52.132638999999998</v>
      </c>
      <c r="AH78">
        <v>159.34755999999999</v>
      </c>
      <c r="AI78">
        <v>3.814368</v>
      </c>
      <c r="AJ78">
        <v>0</v>
      </c>
      <c r="AK78">
        <v>70.509062</v>
      </c>
      <c r="AL78">
        <v>79.376220000000004</v>
      </c>
      <c r="AM78">
        <v>18.800616999999999</v>
      </c>
      <c r="AN78">
        <v>0.75801200000000002</v>
      </c>
      <c r="AO78">
        <v>0</v>
      </c>
      <c r="AP78">
        <v>5.8925999999999998</v>
      </c>
      <c r="AQ78">
        <v>50.677314000000003</v>
      </c>
      <c r="AR78">
        <v>34.223999999999997</v>
      </c>
      <c r="AS78">
        <v>38.989905999999998</v>
      </c>
      <c r="AT78">
        <v>20.000003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2.6106210000000001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2923.6927269999992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450.86259999999999</v>
      </c>
      <c r="L79">
        <v>522.66769999999997</v>
      </c>
      <c r="M79">
        <v>97.055942999999999</v>
      </c>
      <c r="N79">
        <v>124.38</v>
      </c>
      <c r="O79">
        <v>130.58009999999999</v>
      </c>
      <c r="P79">
        <v>142.53983500000001</v>
      </c>
      <c r="Q79">
        <v>20.087900000000001</v>
      </c>
      <c r="R79">
        <v>39.140599999999999</v>
      </c>
      <c r="S79">
        <v>24.9346</v>
      </c>
      <c r="T79">
        <v>3.09</v>
      </c>
      <c r="U79">
        <v>418.77</v>
      </c>
      <c r="V79">
        <v>20.8</v>
      </c>
      <c r="W79">
        <v>34.799309999999998</v>
      </c>
      <c r="X79">
        <v>148.19999999999999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52.132638999999998</v>
      </c>
      <c r="AH79">
        <v>156.45033100000001</v>
      </c>
      <c r="AI79">
        <v>19.596695</v>
      </c>
      <c r="AJ79">
        <v>0</v>
      </c>
      <c r="AK79">
        <v>70.509062</v>
      </c>
      <c r="AL79">
        <v>79.376220000000004</v>
      </c>
      <c r="AM79">
        <v>18.800616999999999</v>
      </c>
      <c r="AN79">
        <v>0.75801200000000002</v>
      </c>
      <c r="AO79">
        <v>0</v>
      </c>
      <c r="AP79">
        <v>5.8925999999999998</v>
      </c>
      <c r="AQ79">
        <v>50.677314000000003</v>
      </c>
      <c r="AR79">
        <v>34.223999999999997</v>
      </c>
      <c r="AS79">
        <v>38.989905999999998</v>
      </c>
      <c r="AT79">
        <v>20.000003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6.037083</v>
      </c>
      <c r="BB79">
        <v>2.8119640000000001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3004.7432639999997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451.83260000000001</v>
      </c>
      <c r="L80">
        <v>612.66769999999997</v>
      </c>
      <c r="M80">
        <v>97.055942999999999</v>
      </c>
      <c r="N80">
        <v>124.38</v>
      </c>
      <c r="O80">
        <v>130.58009999999999</v>
      </c>
      <c r="P80">
        <v>142.53983500000001</v>
      </c>
      <c r="Q80">
        <v>20.087900000000001</v>
      </c>
      <c r="R80">
        <v>39.140599999999999</v>
      </c>
      <c r="S80">
        <v>24.9346</v>
      </c>
      <c r="T80">
        <v>3.09</v>
      </c>
      <c r="U80">
        <v>418.77</v>
      </c>
      <c r="V80">
        <v>20.8</v>
      </c>
      <c r="W80">
        <v>34.799309999999998</v>
      </c>
      <c r="X80">
        <v>148.19999999999999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52.132638999999998</v>
      </c>
      <c r="AH80">
        <v>156.004604</v>
      </c>
      <c r="AI80">
        <v>19.596695</v>
      </c>
      <c r="AJ80">
        <v>0</v>
      </c>
      <c r="AK80">
        <v>70.509062</v>
      </c>
      <c r="AL80">
        <v>79.376220000000004</v>
      </c>
      <c r="AM80">
        <v>18.800616999999999</v>
      </c>
      <c r="AN80">
        <v>0.75801200000000002</v>
      </c>
      <c r="AO80">
        <v>0</v>
      </c>
      <c r="AP80">
        <v>5.8925999999999998</v>
      </c>
      <c r="AQ80">
        <v>50.677314000000003</v>
      </c>
      <c r="AR80">
        <v>34.223999999999997</v>
      </c>
      <c r="AS80">
        <v>38.989905999999998</v>
      </c>
      <c r="AT80">
        <v>20.000003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6.0216820000000002</v>
      </c>
      <c r="BB80">
        <v>3.2346699999999999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3097.9935429999996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468.2226</v>
      </c>
      <c r="L81">
        <v>612.66769999999997</v>
      </c>
      <c r="M81">
        <v>97.055942999999999</v>
      </c>
      <c r="N81">
        <v>124.38</v>
      </c>
      <c r="O81">
        <v>130.58009999999999</v>
      </c>
      <c r="P81">
        <v>148.755786</v>
      </c>
      <c r="Q81">
        <v>20.087900000000001</v>
      </c>
      <c r="R81">
        <v>39.140599999999999</v>
      </c>
      <c r="S81">
        <v>24.9346</v>
      </c>
      <c r="T81">
        <v>3.09</v>
      </c>
      <c r="U81">
        <v>418.77</v>
      </c>
      <c r="V81">
        <v>20.8</v>
      </c>
      <c r="W81">
        <v>34.799309999999998</v>
      </c>
      <c r="X81">
        <v>148.19999999999999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52.132638999999998</v>
      </c>
      <c r="AH81">
        <v>156.004604</v>
      </c>
      <c r="AI81">
        <v>19.596695</v>
      </c>
      <c r="AJ81">
        <v>0</v>
      </c>
      <c r="AK81">
        <v>70.509062</v>
      </c>
      <c r="AL81">
        <v>12.782</v>
      </c>
      <c r="AM81">
        <v>18.800616999999999</v>
      </c>
      <c r="AN81">
        <v>0.75801200000000002</v>
      </c>
      <c r="AO81">
        <v>0</v>
      </c>
      <c r="AP81">
        <v>5.8925999999999998</v>
      </c>
      <c r="AQ81">
        <v>50.677314000000003</v>
      </c>
      <c r="AR81">
        <v>34.223999999999997</v>
      </c>
      <c r="AS81">
        <v>38.989905999999998</v>
      </c>
      <c r="AT81">
        <v>20.000003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6.0216820000000002</v>
      </c>
      <c r="BB81">
        <v>3.761063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3063.7541719999995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483.65260000000001</v>
      </c>
      <c r="L82">
        <v>532.66769999999997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20.087900000000001</v>
      </c>
      <c r="R82">
        <v>39.140599999999999</v>
      </c>
      <c r="S82">
        <v>24.9346</v>
      </c>
      <c r="T82">
        <v>3.09</v>
      </c>
      <c r="U82">
        <v>418.77</v>
      </c>
      <c r="V82">
        <v>18.5168</v>
      </c>
      <c r="W82">
        <v>34.799309999999998</v>
      </c>
      <c r="X82">
        <v>148.19999999999999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52.132638999999998</v>
      </c>
      <c r="AH82">
        <v>156.004604</v>
      </c>
      <c r="AI82">
        <v>19.596695</v>
      </c>
      <c r="AJ82">
        <v>0</v>
      </c>
      <c r="AK82">
        <v>70.509062</v>
      </c>
      <c r="AL82">
        <v>12.782</v>
      </c>
      <c r="AM82">
        <v>18.800616999999999</v>
      </c>
      <c r="AN82">
        <v>0.75801200000000002</v>
      </c>
      <c r="AO82">
        <v>0</v>
      </c>
      <c r="AP82">
        <v>5.8925999999999998</v>
      </c>
      <c r="AQ82">
        <v>50.677314000000003</v>
      </c>
      <c r="AR82">
        <v>34.223999999999997</v>
      </c>
      <c r="AS82">
        <v>38.989905999999998</v>
      </c>
      <c r="AT82">
        <v>20.000003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6.0216820000000002</v>
      </c>
      <c r="BB82">
        <v>3.9823019999999998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2987.471340999999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485.58260000000001</v>
      </c>
      <c r="L83">
        <v>462.66770000000002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20.087900000000001</v>
      </c>
      <c r="R83">
        <v>39.140599999999999</v>
      </c>
      <c r="S83">
        <v>24.9346</v>
      </c>
      <c r="T83">
        <v>3.09</v>
      </c>
      <c r="U83">
        <v>418.77</v>
      </c>
      <c r="V83">
        <v>18.5168</v>
      </c>
      <c r="W83">
        <v>34.799309999999998</v>
      </c>
      <c r="X83">
        <v>148.19999999999999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52.132638999999998</v>
      </c>
      <c r="AH83">
        <v>158.45610500000001</v>
      </c>
      <c r="AI83">
        <v>19.596695</v>
      </c>
      <c r="AJ83">
        <v>0</v>
      </c>
      <c r="AK83">
        <v>70.509062</v>
      </c>
      <c r="AL83">
        <v>12.782</v>
      </c>
      <c r="AM83">
        <v>18.800616999999999</v>
      </c>
      <c r="AN83">
        <v>0.75801200000000002</v>
      </c>
      <c r="AO83">
        <v>0</v>
      </c>
      <c r="AP83">
        <v>5.8925999999999998</v>
      </c>
      <c r="AQ83">
        <v>50.677314000000003</v>
      </c>
      <c r="AR83">
        <v>34.223999999999997</v>
      </c>
      <c r="AS83">
        <v>38.989905999999998</v>
      </c>
      <c r="AT83">
        <v>20.000003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6.1140860000000004</v>
      </c>
      <c r="BB83">
        <v>3.9823019999999998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2921.9452459999998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490.40260000000001</v>
      </c>
      <c r="L84">
        <v>382.66770000000002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20.087900000000001</v>
      </c>
      <c r="R84">
        <v>39.140599999999999</v>
      </c>
      <c r="S84">
        <v>24.9346</v>
      </c>
      <c r="T84">
        <v>3.09</v>
      </c>
      <c r="U84">
        <v>418.77</v>
      </c>
      <c r="V84">
        <v>18.5168</v>
      </c>
      <c r="W84">
        <v>34.799309999999998</v>
      </c>
      <c r="X84">
        <v>148.19999999999999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52.132638999999998</v>
      </c>
      <c r="AH84">
        <v>156.004604</v>
      </c>
      <c r="AI84">
        <v>19.596695</v>
      </c>
      <c r="AJ84">
        <v>0</v>
      </c>
      <c r="AK84">
        <v>70.509062</v>
      </c>
      <c r="AL84">
        <v>12.782</v>
      </c>
      <c r="AM84">
        <v>18.800616999999999</v>
      </c>
      <c r="AN84">
        <v>0.75801200000000002</v>
      </c>
      <c r="AO84">
        <v>0</v>
      </c>
      <c r="AP84">
        <v>5.8925999999999998</v>
      </c>
      <c r="AQ84">
        <v>50.677314000000003</v>
      </c>
      <c r="AR84">
        <v>34.223999999999997</v>
      </c>
      <c r="AS84">
        <v>38.989905999999998</v>
      </c>
      <c r="AT84">
        <v>20.000003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6.0216820000000002</v>
      </c>
      <c r="BB84">
        <v>4.2035410000000004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2844.4425799999995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508.7226</v>
      </c>
      <c r="L85">
        <v>419.38541400000003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20.087900000000001</v>
      </c>
      <c r="R85">
        <v>44.906624999999998</v>
      </c>
      <c r="S85">
        <v>24.9346</v>
      </c>
      <c r="T85">
        <v>3.09</v>
      </c>
      <c r="U85">
        <v>345.375</v>
      </c>
      <c r="V85">
        <v>20.8</v>
      </c>
      <c r="W85">
        <v>34.799309999999998</v>
      </c>
      <c r="X85">
        <v>148.19999999999999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18.884964</v>
      </c>
      <c r="AE85">
        <v>0</v>
      </c>
      <c r="AF85">
        <v>9.222505</v>
      </c>
      <c r="AG85">
        <v>52.132638999999998</v>
      </c>
      <c r="AH85">
        <v>131.48959500000001</v>
      </c>
      <c r="AI85">
        <v>3.814368</v>
      </c>
      <c r="AJ85">
        <v>0</v>
      </c>
      <c r="AK85">
        <v>70.509062</v>
      </c>
      <c r="AL85">
        <v>12.782</v>
      </c>
      <c r="AM85">
        <v>18.800616999999999</v>
      </c>
      <c r="AN85">
        <v>0.75801200000000002</v>
      </c>
      <c r="AO85">
        <v>0</v>
      </c>
      <c r="AP85">
        <v>0</v>
      </c>
      <c r="AQ85">
        <v>50.677314000000003</v>
      </c>
      <c r="AR85">
        <v>34.223999999999997</v>
      </c>
      <c r="AS85">
        <v>37.890518999999998</v>
      </c>
      <c r="AT85">
        <v>20.000003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5.0822370000000001</v>
      </c>
      <c r="BB85">
        <v>4.2035410000000004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2675.5937719999993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493.29259999999999</v>
      </c>
      <c r="L86">
        <v>542.66769999999997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20.087900000000001</v>
      </c>
      <c r="R86">
        <v>39.140599999999999</v>
      </c>
      <c r="S86">
        <v>24.9346</v>
      </c>
      <c r="T86">
        <v>3.09</v>
      </c>
      <c r="U86">
        <v>345.375</v>
      </c>
      <c r="V86">
        <v>20.8</v>
      </c>
      <c r="W86">
        <v>34.799309999999998</v>
      </c>
      <c r="X86">
        <v>148.19999999999999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9.442482</v>
      </c>
      <c r="AE86">
        <v>0</v>
      </c>
      <c r="AF86">
        <v>9.222505</v>
      </c>
      <c r="AG86">
        <v>52.132638999999998</v>
      </c>
      <c r="AH86">
        <v>100.288674</v>
      </c>
      <c r="AI86">
        <v>0</v>
      </c>
      <c r="AJ86">
        <v>0</v>
      </c>
      <c r="AK86">
        <v>70.509062</v>
      </c>
      <c r="AL86">
        <v>12.782</v>
      </c>
      <c r="AM86">
        <v>18.800616999999999</v>
      </c>
      <c r="AN86">
        <v>0.75801200000000002</v>
      </c>
      <c r="AO86">
        <v>0</v>
      </c>
      <c r="AP86">
        <v>0</v>
      </c>
      <c r="AQ86">
        <v>50.677314000000003</v>
      </c>
      <c r="AR86">
        <v>34.223999999999997</v>
      </c>
      <c r="AS86">
        <v>37.890518999999998</v>
      </c>
      <c r="AT86">
        <v>20.000003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3.86558</v>
      </c>
      <c r="BB86">
        <v>4.4247800000000002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2732.2268439999998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550.36260000000004</v>
      </c>
      <c r="L87">
        <v>644.22760000000005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20.087900000000001</v>
      </c>
      <c r="R87">
        <v>39.140599999999999</v>
      </c>
      <c r="S87">
        <v>24.9346</v>
      </c>
      <c r="T87">
        <v>3.09</v>
      </c>
      <c r="U87">
        <v>345.375</v>
      </c>
      <c r="V87">
        <v>20.8</v>
      </c>
      <c r="W87">
        <v>34.799309999999998</v>
      </c>
      <c r="X87">
        <v>148.19999999999999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23.197434999999999</v>
      </c>
      <c r="AD87">
        <v>0</v>
      </c>
      <c r="AE87">
        <v>0</v>
      </c>
      <c r="AF87">
        <v>9.222505</v>
      </c>
      <c r="AG87">
        <v>52.132638999999998</v>
      </c>
      <c r="AH87">
        <v>89.145488</v>
      </c>
      <c r="AI87">
        <v>0</v>
      </c>
      <c r="AJ87">
        <v>0</v>
      </c>
      <c r="AK87">
        <v>70.509062</v>
      </c>
      <c r="AL87">
        <v>12.782</v>
      </c>
      <c r="AM87">
        <v>18.800616999999999</v>
      </c>
      <c r="AN87">
        <v>0.75801200000000002</v>
      </c>
      <c r="AO87">
        <v>0</v>
      </c>
      <c r="AP87">
        <v>0</v>
      </c>
      <c r="AQ87">
        <v>50.677314000000003</v>
      </c>
      <c r="AR87">
        <v>34.223999999999997</v>
      </c>
      <c r="AS87">
        <v>37.890518999999998</v>
      </c>
      <c r="AT87">
        <v>20.000003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3.434361</v>
      </c>
      <c r="BB87">
        <v>3.053099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2868.4681760000003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611.16250000000002</v>
      </c>
      <c r="L88">
        <v>644.22760000000005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20.087900000000001</v>
      </c>
      <c r="R88">
        <v>39.140599999999999</v>
      </c>
      <c r="S88">
        <v>24.9346</v>
      </c>
      <c r="T88">
        <v>3.09</v>
      </c>
      <c r="U88">
        <v>345.375</v>
      </c>
      <c r="V88">
        <v>20.8</v>
      </c>
      <c r="W88">
        <v>34.799309999999998</v>
      </c>
      <c r="X88">
        <v>148.19999999999999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23.197434999999999</v>
      </c>
      <c r="AD88">
        <v>0</v>
      </c>
      <c r="AE88">
        <v>0</v>
      </c>
      <c r="AF88">
        <v>9.222505</v>
      </c>
      <c r="AG88">
        <v>52.132638999999998</v>
      </c>
      <c r="AH88">
        <v>89.145488</v>
      </c>
      <c r="AI88">
        <v>0</v>
      </c>
      <c r="AJ88">
        <v>0</v>
      </c>
      <c r="AK88">
        <v>70.509062</v>
      </c>
      <c r="AL88">
        <v>12.782</v>
      </c>
      <c r="AM88">
        <v>18.800616999999999</v>
      </c>
      <c r="AN88">
        <v>0.75801200000000002</v>
      </c>
      <c r="AO88">
        <v>0</v>
      </c>
      <c r="AP88">
        <v>0</v>
      </c>
      <c r="AQ88">
        <v>50.677314000000003</v>
      </c>
      <c r="AR88">
        <v>34.223999999999997</v>
      </c>
      <c r="AS88">
        <v>37.890518999999998</v>
      </c>
      <c r="AT88">
        <v>20.000003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3.434361</v>
      </c>
      <c r="BB88">
        <v>3.053099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2929.2680760000003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611.16250000000002</v>
      </c>
      <c r="L89">
        <v>644.22760000000005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345.375</v>
      </c>
      <c r="V89">
        <v>20.8</v>
      </c>
      <c r="W89">
        <v>34.799309999999998</v>
      </c>
      <c r="X89">
        <v>148.19999999999999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52.132638999999998</v>
      </c>
      <c r="AH89">
        <v>89.145488</v>
      </c>
      <c r="AI89">
        <v>0</v>
      </c>
      <c r="AJ89">
        <v>0</v>
      </c>
      <c r="AK89">
        <v>70.509062</v>
      </c>
      <c r="AL89">
        <v>25.564</v>
      </c>
      <c r="AM89">
        <v>18.800616999999999</v>
      </c>
      <c r="AN89">
        <v>0.75801200000000002</v>
      </c>
      <c r="AO89">
        <v>0</v>
      </c>
      <c r="AP89">
        <v>0</v>
      </c>
      <c r="AQ89">
        <v>50.677314000000003</v>
      </c>
      <c r="AR89">
        <v>34.223999999999997</v>
      </c>
      <c r="AS89">
        <v>37.890518999999998</v>
      </c>
      <c r="AT89">
        <v>20.000003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3.434361</v>
      </c>
      <c r="BB89">
        <v>3.053099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2972.7877170000002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611.16250000000002</v>
      </c>
      <c r="L90">
        <v>562.66769999999997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345.375</v>
      </c>
      <c r="V90">
        <v>20.8</v>
      </c>
      <c r="W90">
        <v>34.799309999999998</v>
      </c>
      <c r="X90">
        <v>148.19999999999999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52.132638999999998</v>
      </c>
      <c r="AH90">
        <v>144.86141799999999</v>
      </c>
      <c r="AI90">
        <v>0</v>
      </c>
      <c r="AJ90">
        <v>0</v>
      </c>
      <c r="AK90">
        <v>70.509062</v>
      </c>
      <c r="AL90">
        <v>25.564</v>
      </c>
      <c r="AM90">
        <v>18.800616999999999</v>
      </c>
      <c r="AN90">
        <v>0.75801200000000002</v>
      </c>
      <c r="AO90">
        <v>0</v>
      </c>
      <c r="AP90">
        <v>0</v>
      </c>
      <c r="AQ90">
        <v>50.677314000000003</v>
      </c>
      <c r="AR90">
        <v>34.223999999999997</v>
      </c>
      <c r="AS90">
        <v>38.989905999999998</v>
      </c>
      <c r="AT90">
        <v>20.000003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5.5904610000000003</v>
      </c>
      <c r="BB90">
        <v>3.053099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3004.0511159999983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611.16250000000002</v>
      </c>
      <c r="L91">
        <v>644.22760000000005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345.375</v>
      </c>
      <c r="V91">
        <v>20.8</v>
      </c>
      <c r="W91">
        <v>34.799309999999998</v>
      </c>
      <c r="X91">
        <v>148.19999999999999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52.132638999999998</v>
      </c>
      <c r="AH91">
        <v>144.86141799999999</v>
      </c>
      <c r="AI91">
        <v>0</v>
      </c>
      <c r="AJ91">
        <v>0</v>
      </c>
      <c r="AK91">
        <v>70.509062</v>
      </c>
      <c r="AL91">
        <v>25.564</v>
      </c>
      <c r="AM91">
        <v>18.800616999999999</v>
      </c>
      <c r="AN91">
        <v>0.75801200000000002</v>
      </c>
      <c r="AO91">
        <v>0</v>
      </c>
      <c r="AP91">
        <v>0</v>
      </c>
      <c r="AQ91">
        <v>50.677314000000003</v>
      </c>
      <c r="AR91">
        <v>34.223999999999997</v>
      </c>
      <c r="AS91">
        <v>38.989905999999998</v>
      </c>
      <c r="AT91">
        <v>20.000003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5.5904610000000003</v>
      </c>
      <c r="BB91">
        <v>3.5398239999999999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3105.8228749999985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611.16250000000002</v>
      </c>
      <c r="L92">
        <v>644.22760000000005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345.375</v>
      </c>
      <c r="V92">
        <v>20.8</v>
      </c>
      <c r="W92">
        <v>34.799309999999998</v>
      </c>
      <c r="X92">
        <v>148.19999999999999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39.450268999999999</v>
      </c>
      <c r="AF92">
        <v>29.396733999999999</v>
      </c>
      <c r="AG92">
        <v>52.132638999999998</v>
      </c>
      <c r="AH92">
        <v>122.575046</v>
      </c>
      <c r="AI92">
        <v>0</v>
      </c>
      <c r="AJ92">
        <v>0</v>
      </c>
      <c r="AK92">
        <v>70.509062</v>
      </c>
      <c r="AL92">
        <v>79.376220000000004</v>
      </c>
      <c r="AM92">
        <v>18.800616999999999</v>
      </c>
      <c r="AN92">
        <v>0.75801200000000002</v>
      </c>
      <c r="AO92">
        <v>0</v>
      </c>
      <c r="AP92">
        <v>0</v>
      </c>
      <c r="AQ92">
        <v>50.677314000000003</v>
      </c>
      <c r="AR92">
        <v>34.223999999999997</v>
      </c>
      <c r="AS92">
        <v>38.989905999999998</v>
      </c>
      <c r="AT92">
        <v>20.000003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4.728021</v>
      </c>
      <c r="BB92">
        <v>3.761063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3116.9823879999985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611.16250000000002</v>
      </c>
      <c r="L93">
        <v>644.22760000000005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345.375</v>
      </c>
      <c r="V93">
        <v>20.8</v>
      </c>
      <c r="W93">
        <v>34.799309999999998</v>
      </c>
      <c r="X93">
        <v>148.19999999999999</v>
      </c>
      <c r="Y93">
        <v>0</v>
      </c>
      <c r="Z93">
        <v>6.5208000000000004</v>
      </c>
      <c r="AA93">
        <v>42.14808</v>
      </c>
      <c r="AB93">
        <v>48.499828000000001</v>
      </c>
      <c r="AC93">
        <v>34.831252999999997</v>
      </c>
      <c r="AD93">
        <v>0</v>
      </c>
      <c r="AE93">
        <v>19.725135000000002</v>
      </c>
      <c r="AF93">
        <v>29.396733999999999</v>
      </c>
      <c r="AG93">
        <v>52.132638999999998</v>
      </c>
      <c r="AH93">
        <v>110.094678</v>
      </c>
      <c r="AI93">
        <v>0</v>
      </c>
      <c r="AJ93">
        <v>0</v>
      </c>
      <c r="AK93">
        <v>70.509062</v>
      </c>
      <c r="AL93">
        <v>79.376220000000004</v>
      </c>
      <c r="AM93">
        <v>18.800616999999999</v>
      </c>
      <c r="AN93">
        <v>0.75801200000000002</v>
      </c>
      <c r="AO93">
        <v>0</v>
      </c>
      <c r="AP93">
        <v>0</v>
      </c>
      <c r="AQ93">
        <v>50.677314000000003</v>
      </c>
      <c r="AR93">
        <v>34.223999999999997</v>
      </c>
      <c r="AS93">
        <v>38.989905999999998</v>
      </c>
      <c r="AT93">
        <v>20.000003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4.2505990000000002</v>
      </c>
      <c r="BB93">
        <v>3.9823019999999998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3084.5207029999988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651.16250000000002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345.375</v>
      </c>
      <c r="V94">
        <v>20.8</v>
      </c>
      <c r="W94">
        <v>34.799309999999998</v>
      </c>
      <c r="X94">
        <v>148.19999999999999</v>
      </c>
      <c r="Y94">
        <v>0</v>
      </c>
      <c r="Z94">
        <v>6.5208000000000004</v>
      </c>
      <c r="AA94">
        <v>28.09872</v>
      </c>
      <c r="AB94">
        <v>48.499828000000001</v>
      </c>
      <c r="AC94">
        <v>11.598717000000001</v>
      </c>
      <c r="AD94">
        <v>0</v>
      </c>
      <c r="AE94">
        <v>19.725135000000002</v>
      </c>
      <c r="AF94">
        <v>9.222505</v>
      </c>
      <c r="AG94">
        <v>52.132638999999998</v>
      </c>
      <c r="AH94">
        <v>66.859116</v>
      </c>
      <c r="AI94">
        <v>0</v>
      </c>
      <c r="AJ94">
        <v>0</v>
      </c>
      <c r="AK94">
        <v>70.509062</v>
      </c>
      <c r="AL94">
        <v>15.106</v>
      </c>
      <c r="AM94">
        <v>18.800616999999999</v>
      </c>
      <c r="AN94">
        <v>0.75801200000000002</v>
      </c>
      <c r="AO94">
        <v>0</v>
      </c>
      <c r="AP94">
        <v>0</v>
      </c>
      <c r="AQ94">
        <v>50.677314000000003</v>
      </c>
      <c r="AR94">
        <v>34.223999999999997</v>
      </c>
      <c r="AS94">
        <v>37.890518999999998</v>
      </c>
      <c r="AT94">
        <v>20.000003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2.5873210000000002</v>
      </c>
      <c r="BB94">
        <v>3.9823019999999998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2985.0676589999998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651.16250000000002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345.375</v>
      </c>
      <c r="V95">
        <v>20.8</v>
      </c>
      <c r="W95">
        <v>34.799309999999998</v>
      </c>
      <c r="X95">
        <v>148.19999999999999</v>
      </c>
      <c r="Y95">
        <v>0</v>
      </c>
      <c r="Z95">
        <v>13.041600000000001</v>
      </c>
      <c r="AA95">
        <v>28.09872</v>
      </c>
      <c r="AB95">
        <v>32.333219</v>
      </c>
      <c r="AC95">
        <v>11.598717000000001</v>
      </c>
      <c r="AD95">
        <v>0</v>
      </c>
      <c r="AE95">
        <v>19.725135000000002</v>
      </c>
      <c r="AF95">
        <v>9.222505</v>
      </c>
      <c r="AG95">
        <v>52.132638999999998</v>
      </c>
      <c r="AH95">
        <v>66.859116</v>
      </c>
      <c r="AI95">
        <v>0</v>
      </c>
      <c r="AJ95">
        <v>0</v>
      </c>
      <c r="AK95">
        <v>70.509062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50.677314000000003</v>
      </c>
      <c r="AR95">
        <v>34.223999999999997</v>
      </c>
      <c r="AS95">
        <v>37.890518999999998</v>
      </c>
      <c r="AT95">
        <v>20.000003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2.5873210000000002</v>
      </c>
      <c r="BB95">
        <v>4.2035410000000004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2971.0003889999998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651.16250000000002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345.375</v>
      </c>
      <c r="V96">
        <v>20.8</v>
      </c>
      <c r="W96">
        <v>34.799309999999998</v>
      </c>
      <c r="X96">
        <v>148.19999999999999</v>
      </c>
      <c r="Y96">
        <v>0</v>
      </c>
      <c r="Z96">
        <v>13.041600000000001</v>
      </c>
      <c r="AA96">
        <v>14.04936</v>
      </c>
      <c r="AB96">
        <v>32.333219</v>
      </c>
      <c r="AC96">
        <v>11.598717000000001</v>
      </c>
      <c r="AD96">
        <v>0</v>
      </c>
      <c r="AE96">
        <v>19.725135000000002</v>
      </c>
      <c r="AF96">
        <v>9.222505</v>
      </c>
      <c r="AG96">
        <v>52.132638999999998</v>
      </c>
      <c r="AH96">
        <v>44.572744</v>
      </c>
      <c r="AI96">
        <v>0</v>
      </c>
      <c r="AJ96">
        <v>0</v>
      </c>
      <c r="AK96">
        <v>70.509062</v>
      </c>
      <c r="AL96">
        <v>12.782</v>
      </c>
      <c r="AM96">
        <v>18.800616999999999</v>
      </c>
      <c r="AN96">
        <v>0.75801200000000002</v>
      </c>
      <c r="AO96">
        <v>0</v>
      </c>
      <c r="AP96">
        <v>0</v>
      </c>
      <c r="AQ96">
        <v>50.677314000000003</v>
      </c>
      <c r="AR96">
        <v>34.223999999999997</v>
      </c>
      <c r="AS96">
        <v>37.890518999999998</v>
      </c>
      <c r="AT96">
        <v>20.000003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1.7248810000000001</v>
      </c>
      <c r="BB96">
        <v>4.2035410000000004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2933.8022169999999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611.16250000000002</v>
      </c>
      <c r="L97">
        <v>654.22760000000005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345.375</v>
      </c>
      <c r="V97">
        <v>20.8</v>
      </c>
      <c r="W97">
        <v>34.799309999999998</v>
      </c>
      <c r="X97">
        <v>148.19999999999999</v>
      </c>
      <c r="Y97">
        <v>0</v>
      </c>
      <c r="Z97">
        <v>13.041600000000001</v>
      </c>
      <c r="AA97">
        <v>14.04936</v>
      </c>
      <c r="AB97">
        <v>32.333219</v>
      </c>
      <c r="AC97">
        <v>11.598717000000001</v>
      </c>
      <c r="AD97">
        <v>0</v>
      </c>
      <c r="AE97">
        <v>19.725135000000002</v>
      </c>
      <c r="AF97">
        <v>9.222505</v>
      </c>
      <c r="AG97">
        <v>52.132638999999998</v>
      </c>
      <c r="AH97">
        <v>23.177827000000001</v>
      </c>
      <c r="AI97">
        <v>0</v>
      </c>
      <c r="AJ97">
        <v>0</v>
      </c>
      <c r="AK97">
        <v>70.509062</v>
      </c>
      <c r="AL97">
        <v>12.782</v>
      </c>
      <c r="AM97">
        <v>18.800616999999999</v>
      </c>
      <c r="AN97">
        <v>0.75801200000000002</v>
      </c>
      <c r="AO97">
        <v>0</v>
      </c>
      <c r="AP97">
        <v>0</v>
      </c>
      <c r="AQ97">
        <v>50.677314000000003</v>
      </c>
      <c r="AR97">
        <v>34.223999999999997</v>
      </c>
      <c r="AS97">
        <v>37.890518999999998</v>
      </c>
      <c r="AT97">
        <v>20.000003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0.89324199999999998</v>
      </c>
      <c r="BB97">
        <v>4.4247800000000002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2851.2066709999999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611.16250000000002</v>
      </c>
      <c r="L98">
        <v>654.22760000000005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345.375</v>
      </c>
      <c r="V98">
        <v>20.8</v>
      </c>
      <c r="W98">
        <v>34.799309999999998</v>
      </c>
      <c r="X98">
        <v>148.19999999999999</v>
      </c>
      <c r="Y98">
        <v>0</v>
      </c>
      <c r="Z98">
        <v>13.041600000000001</v>
      </c>
      <c r="AA98">
        <v>14.04936</v>
      </c>
      <c r="AB98">
        <v>32.333219</v>
      </c>
      <c r="AC98">
        <v>11.598717000000001</v>
      </c>
      <c r="AD98">
        <v>0</v>
      </c>
      <c r="AE98">
        <v>19.725135000000002</v>
      </c>
      <c r="AF98">
        <v>9.222505</v>
      </c>
      <c r="AG98">
        <v>52.132638999999998</v>
      </c>
      <c r="AH98">
        <v>0</v>
      </c>
      <c r="AI98">
        <v>0</v>
      </c>
      <c r="AJ98">
        <v>0</v>
      </c>
      <c r="AK98">
        <v>70.509062</v>
      </c>
      <c r="AL98">
        <v>12.782</v>
      </c>
      <c r="AM98">
        <v>18.800616999999999</v>
      </c>
      <c r="AN98">
        <v>0.75801200000000002</v>
      </c>
      <c r="AO98">
        <v>0</v>
      </c>
      <c r="AP98">
        <v>0</v>
      </c>
      <c r="AQ98">
        <v>50.677314000000003</v>
      </c>
      <c r="AR98">
        <v>34.223999999999997</v>
      </c>
      <c r="AS98">
        <v>37.890518999999998</v>
      </c>
      <c r="AT98">
        <v>20.000003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0</v>
      </c>
      <c r="BB98">
        <v>4.6460189999999999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2827.3568409999998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11.471231140499993</v>
      </c>
      <c r="L99">
        <f t="shared" si="2"/>
        <v>10.531009802499993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3.4541687664999987</v>
      </c>
      <c r="Q99">
        <f t="shared" si="2"/>
        <v>0.42578960000000032</v>
      </c>
      <c r="R99">
        <f t="shared" si="2"/>
        <v>0.89574651075000067</v>
      </c>
      <c r="S99">
        <f t="shared" si="2"/>
        <v>0.52658281325000023</v>
      </c>
      <c r="T99">
        <f t="shared" si="2"/>
        <v>7.0219125000000035E-2</v>
      </c>
      <c r="U99">
        <f t="shared" si="2"/>
        <v>9.7935975000000042</v>
      </c>
      <c r="V99">
        <f t="shared" si="2"/>
        <v>0.43380686324999979</v>
      </c>
      <c r="W99">
        <f t="shared" si="2"/>
        <v>0.9840709799999996</v>
      </c>
      <c r="X99">
        <f t="shared" si="2"/>
        <v>3.3846601000000036</v>
      </c>
      <c r="Y99">
        <f t="shared" si="2"/>
        <v>0</v>
      </c>
      <c r="Z99">
        <f t="shared" si="2"/>
        <v>0.27550380000000024</v>
      </c>
      <c r="AA99">
        <f t="shared" si="2"/>
        <v>0.34758656999999993</v>
      </c>
      <c r="AB99">
        <f t="shared" si="2"/>
        <v>0.48197930874999995</v>
      </c>
      <c r="AC99">
        <f t="shared" si="2"/>
        <v>0.28427387400000015</v>
      </c>
      <c r="AD99">
        <f t="shared" si="2"/>
        <v>0.1305604125</v>
      </c>
      <c r="AE99">
        <f t="shared" si="2"/>
        <v>0.59175404299999979</v>
      </c>
      <c r="AF99">
        <f t="shared" si="2"/>
        <v>0.31587079374999921</v>
      </c>
      <c r="AG99">
        <f t="shared" si="2"/>
        <v>1.2511833360000006</v>
      </c>
      <c r="AH99">
        <f t="shared" si="2"/>
        <v>0.93970487750000031</v>
      </c>
      <c r="AI99">
        <f t="shared" si="2"/>
        <v>8.9662049500000007E-2</v>
      </c>
      <c r="AJ99">
        <f t="shared" si="2"/>
        <v>0</v>
      </c>
      <c r="AK99">
        <f t="shared" si="2"/>
        <v>1.6922174880000016</v>
      </c>
      <c r="AL99">
        <f t="shared" si="2"/>
        <v>0.76712916000000053</v>
      </c>
      <c r="AM99">
        <f t="shared" si="2"/>
        <v>0.31656585050000019</v>
      </c>
      <c r="AN99">
        <f t="shared" si="2"/>
        <v>1.8192287999999994E-2</v>
      </c>
      <c r="AO99">
        <f t="shared" si="2"/>
        <v>0</v>
      </c>
      <c r="AP99">
        <f t="shared" si="2"/>
        <v>2.4755325000000016E-2</v>
      </c>
      <c r="AQ99">
        <f t="shared" si="2"/>
        <v>0.52832693075000026</v>
      </c>
      <c r="AR99">
        <f t="shared" si="2"/>
        <v>0.82855200000000107</v>
      </c>
      <c r="AS99">
        <f t="shared" si="2"/>
        <v>0.91267061699999996</v>
      </c>
      <c r="AT99">
        <f t="shared" si="2"/>
        <v>0.46028960025000099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3.6260993749999998E-2</v>
      </c>
      <c r="BB99">
        <f t="shared" si="3"/>
        <v>9.6187580999999925E-2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60.981331283749945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610.34230600000001</v>
      </c>
      <c r="L3">
        <v>614.51001099999996</v>
      </c>
      <c r="M3">
        <v>93.591046000000006</v>
      </c>
      <c r="N3">
        <v>119.939634</v>
      </c>
      <c r="O3">
        <v>125.91839</v>
      </c>
      <c r="P3">
        <v>137.45116300000001</v>
      </c>
      <c r="Q3">
        <v>21.822109000000001</v>
      </c>
      <c r="R3">
        <v>43.303457999999999</v>
      </c>
      <c r="S3">
        <v>26.652269</v>
      </c>
      <c r="T3">
        <v>2.9796870000000002</v>
      </c>
      <c r="U3">
        <v>403.81991099999999</v>
      </c>
      <c r="V3">
        <v>20.05744</v>
      </c>
      <c r="W3">
        <v>44.742632999999998</v>
      </c>
      <c r="X3">
        <v>142.90925999999999</v>
      </c>
      <c r="Y3">
        <v>0</v>
      </c>
      <c r="Z3">
        <v>12.576015</v>
      </c>
      <c r="AA3">
        <v>0</v>
      </c>
      <c r="AB3">
        <v>15.589461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50.271504</v>
      </c>
      <c r="AH3">
        <v>0</v>
      </c>
      <c r="AI3">
        <v>0</v>
      </c>
      <c r="AJ3">
        <v>0</v>
      </c>
      <c r="AK3">
        <v>67.991888000000003</v>
      </c>
      <c r="AL3">
        <v>12.325683</v>
      </c>
      <c r="AM3">
        <v>9.1748150000000006</v>
      </c>
      <c r="AN3">
        <v>0.73095100000000002</v>
      </c>
      <c r="AO3">
        <v>0</v>
      </c>
      <c r="AP3">
        <v>0</v>
      </c>
      <c r="AQ3">
        <v>23.665700000000001</v>
      </c>
      <c r="AR3">
        <v>37.260551999999997</v>
      </c>
      <c r="AS3">
        <v>36.537827</v>
      </c>
      <c r="AT3">
        <v>18.231746999999999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5.1668050000000001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2743.0703589999994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608.41370600000005</v>
      </c>
      <c r="L4">
        <v>614.51001099999996</v>
      </c>
      <c r="M4">
        <v>93.591046000000006</v>
      </c>
      <c r="N4">
        <v>119.939634</v>
      </c>
      <c r="O4">
        <v>125.91839</v>
      </c>
      <c r="P4">
        <v>137.45116300000001</v>
      </c>
      <c r="Q4">
        <v>21.822109000000001</v>
      </c>
      <c r="R4">
        <v>43.303457999999999</v>
      </c>
      <c r="S4">
        <v>26.652269</v>
      </c>
      <c r="T4">
        <v>2.9796870000000002</v>
      </c>
      <c r="U4">
        <v>403.81991099999999</v>
      </c>
      <c r="V4">
        <v>20.05744</v>
      </c>
      <c r="W4">
        <v>44.742632999999998</v>
      </c>
      <c r="X4">
        <v>142.90925999999999</v>
      </c>
      <c r="Y4">
        <v>0</v>
      </c>
      <c r="Z4">
        <v>12.576015</v>
      </c>
      <c r="AA4">
        <v>0</v>
      </c>
      <c r="AB4">
        <v>15.589461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50.271504</v>
      </c>
      <c r="AH4">
        <v>0</v>
      </c>
      <c r="AI4">
        <v>0</v>
      </c>
      <c r="AJ4">
        <v>0</v>
      </c>
      <c r="AK4">
        <v>67.991888000000003</v>
      </c>
      <c r="AL4">
        <v>12.325683</v>
      </c>
      <c r="AM4">
        <v>9.1748150000000006</v>
      </c>
      <c r="AN4">
        <v>0.73095100000000002</v>
      </c>
      <c r="AO4">
        <v>0</v>
      </c>
      <c r="AP4">
        <v>0</v>
      </c>
      <c r="AQ4">
        <v>23.665700000000001</v>
      </c>
      <c r="AR4">
        <v>37.260551999999997</v>
      </c>
      <c r="AS4">
        <v>36.537827</v>
      </c>
      <c r="AT4">
        <v>17.270775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5.1668050000000001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2740.1807869999998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589.34399900000005</v>
      </c>
      <c r="L5">
        <v>624.54596300000003</v>
      </c>
      <c r="M5">
        <v>93.591046000000006</v>
      </c>
      <c r="N5">
        <v>119.939634</v>
      </c>
      <c r="O5">
        <v>125.91839</v>
      </c>
      <c r="P5">
        <v>137.45116300000001</v>
      </c>
      <c r="Q5">
        <v>21.822109000000001</v>
      </c>
      <c r="R5">
        <v>43.303457999999999</v>
      </c>
      <c r="S5">
        <v>26.652269</v>
      </c>
      <c r="T5">
        <v>2.9796870000000002</v>
      </c>
      <c r="U5">
        <v>403.81991099999999</v>
      </c>
      <c r="V5">
        <v>20.05744</v>
      </c>
      <c r="W5">
        <v>44.742632999999998</v>
      </c>
      <c r="X5">
        <v>142.90925999999999</v>
      </c>
      <c r="Y5">
        <v>0</v>
      </c>
      <c r="Z5">
        <v>12.576015</v>
      </c>
      <c r="AA5">
        <v>0</v>
      </c>
      <c r="AB5">
        <v>15.589461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50.271504</v>
      </c>
      <c r="AH5">
        <v>0</v>
      </c>
      <c r="AI5">
        <v>0</v>
      </c>
      <c r="AJ5">
        <v>0</v>
      </c>
      <c r="AK5">
        <v>67.991888000000003</v>
      </c>
      <c r="AL5">
        <v>24.651364999999998</v>
      </c>
      <c r="AM5">
        <v>9.1748150000000006</v>
      </c>
      <c r="AN5">
        <v>0.73095100000000002</v>
      </c>
      <c r="AO5">
        <v>0</v>
      </c>
      <c r="AP5">
        <v>0</v>
      </c>
      <c r="AQ5">
        <v>23.665700000000001</v>
      </c>
      <c r="AR5">
        <v>31.937615999999998</v>
      </c>
      <c r="AS5">
        <v>36.537827</v>
      </c>
      <c r="AT5">
        <v>14.97499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5.1668050000000001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2735.8539930000002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589.34399900000005</v>
      </c>
      <c r="L6">
        <v>572.42154300000004</v>
      </c>
      <c r="M6">
        <v>93.591046000000006</v>
      </c>
      <c r="N6">
        <v>119.939634</v>
      </c>
      <c r="O6">
        <v>125.91839</v>
      </c>
      <c r="P6">
        <v>137.45116300000001</v>
      </c>
      <c r="Q6">
        <v>19.222162999999998</v>
      </c>
      <c r="R6">
        <v>43.303457999999999</v>
      </c>
      <c r="S6">
        <v>23.668068000000002</v>
      </c>
      <c r="T6">
        <v>2.9796870000000002</v>
      </c>
      <c r="U6">
        <v>403.81991099999999</v>
      </c>
      <c r="V6">
        <v>20.05744</v>
      </c>
      <c r="W6">
        <v>44.742632999999998</v>
      </c>
      <c r="X6">
        <v>142.90925999999999</v>
      </c>
      <c r="Y6">
        <v>0</v>
      </c>
      <c r="Z6">
        <v>12.576015</v>
      </c>
      <c r="AA6">
        <v>0</v>
      </c>
      <c r="AB6">
        <v>15.589461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50.271504</v>
      </c>
      <c r="AH6">
        <v>0</v>
      </c>
      <c r="AI6">
        <v>0</v>
      </c>
      <c r="AJ6">
        <v>0</v>
      </c>
      <c r="AK6">
        <v>67.991888000000003</v>
      </c>
      <c r="AL6">
        <v>24.651364999999998</v>
      </c>
      <c r="AM6">
        <v>9.1748150000000006</v>
      </c>
      <c r="AN6">
        <v>0.73095100000000002</v>
      </c>
      <c r="AO6">
        <v>0</v>
      </c>
      <c r="AP6">
        <v>0</v>
      </c>
      <c r="AQ6">
        <v>23.665700000000001</v>
      </c>
      <c r="AR6">
        <v>31.937615999999998</v>
      </c>
      <c r="AS6">
        <v>36.537827</v>
      </c>
      <c r="AT6">
        <v>12.736487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2675.906923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589.34399900000005</v>
      </c>
      <c r="L7">
        <v>468.51273600000002</v>
      </c>
      <c r="M7">
        <v>93.591046000000006</v>
      </c>
      <c r="N7">
        <v>119.939634</v>
      </c>
      <c r="O7">
        <v>125.91839</v>
      </c>
      <c r="P7">
        <v>137.45116300000001</v>
      </c>
      <c r="Q7">
        <v>19.222162999999998</v>
      </c>
      <c r="R7">
        <v>43.303457999999999</v>
      </c>
      <c r="S7">
        <v>23.668068000000002</v>
      </c>
      <c r="T7">
        <v>2.9796870000000002</v>
      </c>
      <c r="U7">
        <v>403.81991099999999</v>
      </c>
      <c r="V7">
        <v>20.05744</v>
      </c>
      <c r="W7">
        <v>44.742632999999998</v>
      </c>
      <c r="X7">
        <v>142.90925999999999</v>
      </c>
      <c r="Y7">
        <v>0</v>
      </c>
      <c r="Z7">
        <v>12.576015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10.004918999999999</v>
      </c>
      <c r="AG7">
        <v>50.271504</v>
      </c>
      <c r="AH7">
        <v>0</v>
      </c>
      <c r="AI7">
        <v>0</v>
      </c>
      <c r="AJ7">
        <v>0</v>
      </c>
      <c r="AK7">
        <v>67.991888000000003</v>
      </c>
      <c r="AL7">
        <v>25.771882000000002</v>
      </c>
      <c r="AM7">
        <v>9.1748150000000006</v>
      </c>
      <c r="AN7">
        <v>0.73095100000000002</v>
      </c>
      <c r="AO7">
        <v>0</v>
      </c>
      <c r="AP7">
        <v>0</v>
      </c>
      <c r="AQ7">
        <v>23.665700000000001</v>
      </c>
      <c r="AR7">
        <v>31.937615999999998</v>
      </c>
      <c r="AS7">
        <v>36.537827</v>
      </c>
      <c r="AT7">
        <v>12.257160000000001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2572.639306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589.34399900000005</v>
      </c>
      <c r="L8">
        <v>398.50681100000003</v>
      </c>
      <c r="M8">
        <v>93.591046000000006</v>
      </c>
      <c r="N8">
        <v>119.939634</v>
      </c>
      <c r="O8">
        <v>125.91839</v>
      </c>
      <c r="P8">
        <v>137.45116300000001</v>
      </c>
      <c r="Q8">
        <v>19.222162999999998</v>
      </c>
      <c r="R8">
        <v>43.303457999999999</v>
      </c>
      <c r="S8">
        <v>23.668068000000002</v>
      </c>
      <c r="T8">
        <v>2.9796870000000002</v>
      </c>
      <c r="U8">
        <v>403.81991099999999</v>
      </c>
      <c r="V8">
        <v>20.05744</v>
      </c>
      <c r="W8">
        <v>44.742632999999998</v>
      </c>
      <c r="X8">
        <v>142.90925999999999</v>
      </c>
      <c r="Y8">
        <v>0</v>
      </c>
      <c r="Z8">
        <v>12.576015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10.004918999999999</v>
      </c>
      <c r="AG8">
        <v>50.271504</v>
      </c>
      <c r="AH8">
        <v>0</v>
      </c>
      <c r="AI8">
        <v>0</v>
      </c>
      <c r="AJ8">
        <v>0</v>
      </c>
      <c r="AK8">
        <v>67.991888000000003</v>
      </c>
      <c r="AL8">
        <v>76.542489000000003</v>
      </c>
      <c r="AM8">
        <v>9.1748150000000006</v>
      </c>
      <c r="AN8">
        <v>0.73095100000000002</v>
      </c>
      <c r="AO8">
        <v>0</v>
      </c>
      <c r="AP8">
        <v>0</v>
      </c>
      <c r="AQ8">
        <v>23.665700000000001</v>
      </c>
      <c r="AR8">
        <v>31.937615999999998</v>
      </c>
      <c r="AS8">
        <v>36.537827</v>
      </c>
      <c r="AT8">
        <v>12.564441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2553.7112689999999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558.226134</v>
      </c>
      <c r="L9">
        <v>398.50681100000003</v>
      </c>
      <c r="M9">
        <v>93.591046000000006</v>
      </c>
      <c r="N9">
        <v>119.939634</v>
      </c>
      <c r="O9">
        <v>125.91839</v>
      </c>
      <c r="P9">
        <v>137.45116300000001</v>
      </c>
      <c r="Q9">
        <v>19.222162999999998</v>
      </c>
      <c r="R9">
        <v>43.303457999999999</v>
      </c>
      <c r="S9">
        <v>23.668068000000002</v>
      </c>
      <c r="T9">
        <v>2.9796870000000002</v>
      </c>
      <c r="U9">
        <v>403.81991099999999</v>
      </c>
      <c r="V9">
        <v>20.05744</v>
      </c>
      <c r="W9">
        <v>44.742632999999998</v>
      </c>
      <c r="X9">
        <v>142.90925999999999</v>
      </c>
      <c r="Y9">
        <v>0</v>
      </c>
      <c r="Z9">
        <v>12.576015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10.004918999999999</v>
      </c>
      <c r="AG9">
        <v>50.271504</v>
      </c>
      <c r="AH9">
        <v>0</v>
      </c>
      <c r="AI9">
        <v>0</v>
      </c>
      <c r="AJ9">
        <v>0</v>
      </c>
      <c r="AK9">
        <v>67.991888000000003</v>
      </c>
      <c r="AL9">
        <v>76.542489000000003</v>
      </c>
      <c r="AM9">
        <v>9.1748150000000006</v>
      </c>
      <c r="AN9">
        <v>0.73095100000000002</v>
      </c>
      <c r="AO9">
        <v>0</v>
      </c>
      <c r="AP9">
        <v>0</v>
      </c>
      <c r="AQ9">
        <v>23.665700000000001</v>
      </c>
      <c r="AR9">
        <v>37.260551999999997</v>
      </c>
      <c r="AS9">
        <v>36.537827</v>
      </c>
      <c r="AT9">
        <v>12.214098999999999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2527.5659979999996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510.01113400000003</v>
      </c>
      <c r="L10">
        <v>398.50681100000003</v>
      </c>
      <c r="M10">
        <v>93.591046000000006</v>
      </c>
      <c r="N10">
        <v>119.939634</v>
      </c>
      <c r="O10">
        <v>125.91839</v>
      </c>
      <c r="P10">
        <v>137.45116300000001</v>
      </c>
      <c r="Q10">
        <v>19.222162999999998</v>
      </c>
      <c r="R10">
        <v>43.303457999999999</v>
      </c>
      <c r="S10">
        <v>23.668068000000002</v>
      </c>
      <c r="T10">
        <v>2.9796870000000002</v>
      </c>
      <c r="U10">
        <v>403.81991099999999</v>
      </c>
      <c r="V10">
        <v>20.05744</v>
      </c>
      <c r="W10">
        <v>44.742632999999998</v>
      </c>
      <c r="X10">
        <v>142.90925999999999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10.004918999999999</v>
      </c>
      <c r="AG10">
        <v>50.271504</v>
      </c>
      <c r="AH10">
        <v>0</v>
      </c>
      <c r="AI10">
        <v>0</v>
      </c>
      <c r="AJ10">
        <v>0</v>
      </c>
      <c r="AK10">
        <v>67.991888000000003</v>
      </c>
      <c r="AL10">
        <v>76.542489000000003</v>
      </c>
      <c r="AM10">
        <v>9.1748150000000006</v>
      </c>
      <c r="AN10">
        <v>0.73095100000000002</v>
      </c>
      <c r="AO10">
        <v>0</v>
      </c>
      <c r="AP10">
        <v>0</v>
      </c>
      <c r="AQ10">
        <v>23.665700000000001</v>
      </c>
      <c r="AR10">
        <v>37.260551999999997</v>
      </c>
      <c r="AS10">
        <v>36.537827</v>
      </c>
      <c r="AT10">
        <v>11.978217000000001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2479.1151159999999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461.796134</v>
      </c>
      <c r="L11">
        <v>369.006463</v>
      </c>
      <c r="M11">
        <v>93.591046000000006</v>
      </c>
      <c r="N11">
        <v>119.939634</v>
      </c>
      <c r="O11">
        <v>125.91839</v>
      </c>
      <c r="P11">
        <v>137.45116300000001</v>
      </c>
      <c r="Q11">
        <v>19.222162999999998</v>
      </c>
      <c r="R11">
        <v>43.303457999999999</v>
      </c>
      <c r="S11">
        <v>23.668068000000002</v>
      </c>
      <c r="T11">
        <v>2.9796870000000002</v>
      </c>
      <c r="U11">
        <v>403.81991099999999</v>
      </c>
      <c r="V11">
        <v>20.05744</v>
      </c>
      <c r="W11">
        <v>44.742632999999998</v>
      </c>
      <c r="X11">
        <v>142.90925999999999</v>
      </c>
      <c r="Y11">
        <v>0</v>
      </c>
      <c r="Z11">
        <v>12.576015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20.009837999999998</v>
      </c>
      <c r="AG11">
        <v>50.271504</v>
      </c>
      <c r="AH11">
        <v>0</v>
      </c>
      <c r="AI11">
        <v>0</v>
      </c>
      <c r="AJ11">
        <v>0</v>
      </c>
      <c r="AK11">
        <v>67.991888000000003</v>
      </c>
      <c r="AL11">
        <v>76.542489000000003</v>
      </c>
      <c r="AM11">
        <v>9.1748150000000006</v>
      </c>
      <c r="AN11">
        <v>0.73095100000000002</v>
      </c>
      <c r="AO11">
        <v>0</v>
      </c>
      <c r="AP11">
        <v>0</v>
      </c>
      <c r="AQ11">
        <v>23.665700000000001</v>
      </c>
      <c r="AR11">
        <v>31.937615999999998</v>
      </c>
      <c r="AS11">
        <v>36.537827</v>
      </c>
      <c r="AT11">
        <v>12.2143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2406.3178339999999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413.58113400000002</v>
      </c>
      <c r="L12">
        <v>369.006463</v>
      </c>
      <c r="M12">
        <v>93.591046000000006</v>
      </c>
      <c r="N12">
        <v>119.939634</v>
      </c>
      <c r="O12">
        <v>125.91839</v>
      </c>
      <c r="P12">
        <v>137.45116300000001</v>
      </c>
      <c r="Q12">
        <v>19.222162999999998</v>
      </c>
      <c r="R12">
        <v>43.303457999999999</v>
      </c>
      <c r="S12">
        <v>23.668068000000002</v>
      </c>
      <c r="T12">
        <v>2.9796870000000002</v>
      </c>
      <c r="U12">
        <v>403.81991099999999</v>
      </c>
      <c r="V12">
        <v>20.05744</v>
      </c>
      <c r="W12">
        <v>44.742632999999998</v>
      </c>
      <c r="X12">
        <v>142.90925999999999</v>
      </c>
      <c r="Y12">
        <v>0</v>
      </c>
      <c r="Z12">
        <v>12.576015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20.009837999999998</v>
      </c>
      <c r="AG12">
        <v>50.271504</v>
      </c>
      <c r="AH12">
        <v>0</v>
      </c>
      <c r="AI12">
        <v>0</v>
      </c>
      <c r="AJ12">
        <v>0</v>
      </c>
      <c r="AK12">
        <v>67.991888000000003</v>
      </c>
      <c r="AL12">
        <v>76.542489000000003</v>
      </c>
      <c r="AM12">
        <v>9.1748150000000006</v>
      </c>
      <c r="AN12">
        <v>0.73095100000000002</v>
      </c>
      <c r="AO12">
        <v>0</v>
      </c>
      <c r="AP12">
        <v>0</v>
      </c>
      <c r="AQ12">
        <v>23.665700000000001</v>
      </c>
      <c r="AR12">
        <v>31.937615999999998</v>
      </c>
      <c r="AS12">
        <v>36.537827</v>
      </c>
      <c r="AT12">
        <v>14.060408000000001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2359.9489419999995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413.58113400000002</v>
      </c>
      <c r="L13">
        <v>388.292463</v>
      </c>
      <c r="M13">
        <v>93.591046000000006</v>
      </c>
      <c r="N13">
        <v>119.939634</v>
      </c>
      <c r="O13">
        <v>125.91839</v>
      </c>
      <c r="P13">
        <v>137.45116300000001</v>
      </c>
      <c r="Q13">
        <v>19.222162999999998</v>
      </c>
      <c r="R13">
        <v>43.303457999999999</v>
      </c>
      <c r="S13">
        <v>23.668068000000002</v>
      </c>
      <c r="T13">
        <v>2.9796870000000002</v>
      </c>
      <c r="U13">
        <v>403.81991099999999</v>
      </c>
      <c r="V13">
        <v>20.05744</v>
      </c>
      <c r="W13">
        <v>44.742632999999998</v>
      </c>
      <c r="X13">
        <v>142.90925999999999</v>
      </c>
      <c r="Y13">
        <v>0</v>
      </c>
      <c r="Z13">
        <v>12.576015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50.271504</v>
      </c>
      <c r="AH13">
        <v>0</v>
      </c>
      <c r="AI13">
        <v>0</v>
      </c>
      <c r="AJ13">
        <v>0</v>
      </c>
      <c r="AK13">
        <v>67.991888000000003</v>
      </c>
      <c r="AL13">
        <v>76.542489000000003</v>
      </c>
      <c r="AM13">
        <v>9.1748150000000006</v>
      </c>
      <c r="AN13">
        <v>0.73095100000000002</v>
      </c>
      <c r="AO13">
        <v>0</v>
      </c>
      <c r="AP13">
        <v>0</v>
      </c>
      <c r="AQ13">
        <v>23.665700000000001</v>
      </c>
      <c r="AR13">
        <v>31.937615999999998</v>
      </c>
      <c r="AS13">
        <v>36.537827</v>
      </c>
      <c r="AT13">
        <v>14.078156999999999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2379.2526909999997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413.58113400000002</v>
      </c>
      <c r="L14">
        <v>383.47096299999998</v>
      </c>
      <c r="M14">
        <v>93.591046000000006</v>
      </c>
      <c r="N14">
        <v>119.939634</v>
      </c>
      <c r="O14">
        <v>125.91839</v>
      </c>
      <c r="P14">
        <v>137.45116300000001</v>
      </c>
      <c r="Q14">
        <v>19.222162999999998</v>
      </c>
      <c r="R14">
        <v>43.303457999999999</v>
      </c>
      <c r="S14">
        <v>23.668068000000002</v>
      </c>
      <c r="T14">
        <v>2.9796870000000002</v>
      </c>
      <c r="U14">
        <v>403.81991099999999</v>
      </c>
      <c r="V14">
        <v>20.05744</v>
      </c>
      <c r="W14">
        <v>44.742632999999998</v>
      </c>
      <c r="X14">
        <v>142.90925999999999</v>
      </c>
      <c r="Y14">
        <v>0</v>
      </c>
      <c r="Z14">
        <v>12.576015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50.271504</v>
      </c>
      <c r="AH14">
        <v>0</v>
      </c>
      <c r="AI14">
        <v>0</v>
      </c>
      <c r="AJ14">
        <v>0</v>
      </c>
      <c r="AK14">
        <v>67.991888000000003</v>
      </c>
      <c r="AL14">
        <v>25.771882000000002</v>
      </c>
      <c r="AM14">
        <v>9.1748150000000006</v>
      </c>
      <c r="AN14">
        <v>0.73095100000000002</v>
      </c>
      <c r="AO14">
        <v>0</v>
      </c>
      <c r="AP14">
        <v>0</v>
      </c>
      <c r="AQ14">
        <v>23.665700000000001</v>
      </c>
      <c r="AR14">
        <v>31.937615999999998</v>
      </c>
      <c r="AS14">
        <v>36.537827</v>
      </c>
      <c r="AT14">
        <v>15.283683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2324.8661099999999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413.58113400000002</v>
      </c>
      <c r="L15">
        <v>369.006463</v>
      </c>
      <c r="M15">
        <v>93.591046000000006</v>
      </c>
      <c r="N15">
        <v>119.939634</v>
      </c>
      <c r="O15">
        <v>125.91839</v>
      </c>
      <c r="P15">
        <v>137.45116300000001</v>
      </c>
      <c r="Q15">
        <v>19.222162999999998</v>
      </c>
      <c r="R15">
        <v>43.303457999999999</v>
      </c>
      <c r="S15">
        <v>23.668068000000002</v>
      </c>
      <c r="T15">
        <v>2.9796870000000002</v>
      </c>
      <c r="U15">
        <v>403.81991099999999</v>
      </c>
      <c r="V15">
        <v>20.05744</v>
      </c>
      <c r="W15">
        <v>44.742632999999998</v>
      </c>
      <c r="X15">
        <v>142.90925999999999</v>
      </c>
      <c r="Y15">
        <v>0</v>
      </c>
      <c r="Z15">
        <v>12.576015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50.271504</v>
      </c>
      <c r="AH15">
        <v>0</v>
      </c>
      <c r="AI15">
        <v>0</v>
      </c>
      <c r="AJ15">
        <v>0</v>
      </c>
      <c r="AK15">
        <v>67.991888000000003</v>
      </c>
      <c r="AL15">
        <v>24.651364999999998</v>
      </c>
      <c r="AM15">
        <v>9.1748150000000006</v>
      </c>
      <c r="AN15">
        <v>0.73095100000000002</v>
      </c>
      <c r="AO15">
        <v>0</v>
      </c>
      <c r="AP15">
        <v>0</v>
      </c>
      <c r="AQ15">
        <v>35.498548999999997</v>
      </c>
      <c r="AR15">
        <v>37.260551999999997</v>
      </c>
      <c r="AS15">
        <v>36.537827</v>
      </c>
      <c r="AT15">
        <v>14.730033000000001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2325.8832279999997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370.187634</v>
      </c>
      <c r="L16">
        <v>369.006463</v>
      </c>
      <c r="M16">
        <v>93.591046000000006</v>
      </c>
      <c r="N16">
        <v>119.939634</v>
      </c>
      <c r="O16">
        <v>125.91839</v>
      </c>
      <c r="P16">
        <v>137.45116300000001</v>
      </c>
      <c r="Q16">
        <v>16.664743000000001</v>
      </c>
      <c r="R16">
        <v>43.303457999999999</v>
      </c>
      <c r="S16">
        <v>20.953081999999998</v>
      </c>
      <c r="T16">
        <v>2.9796870000000002</v>
      </c>
      <c r="U16">
        <v>403.81991099999999</v>
      </c>
      <c r="V16">
        <v>20.05744</v>
      </c>
      <c r="W16">
        <v>44.742632999999998</v>
      </c>
      <c r="X16">
        <v>142.90925999999999</v>
      </c>
      <c r="Y16">
        <v>0</v>
      </c>
      <c r="Z16">
        <v>12.576015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50.271504</v>
      </c>
      <c r="AH16">
        <v>0</v>
      </c>
      <c r="AI16">
        <v>0</v>
      </c>
      <c r="AJ16">
        <v>0</v>
      </c>
      <c r="AK16">
        <v>67.991888000000003</v>
      </c>
      <c r="AL16">
        <v>24.651364999999998</v>
      </c>
      <c r="AM16">
        <v>9.1748150000000006</v>
      </c>
      <c r="AN16">
        <v>0.73095100000000002</v>
      </c>
      <c r="AO16">
        <v>0</v>
      </c>
      <c r="AP16">
        <v>0</v>
      </c>
      <c r="AQ16">
        <v>35.498548999999997</v>
      </c>
      <c r="AR16">
        <v>37.260551999999997</v>
      </c>
      <c r="AS16">
        <v>36.537827</v>
      </c>
      <c r="AT16">
        <v>15.392699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2277.8799880000001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370.187634</v>
      </c>
      <c r="L17">
        <v>369.006463</v>
      </c>
      <c r="M17">
        <v>93.591046000000006</v>
      </c>
      <c r="N17">
        <v>119.939634</v>
      </c>
      <c r="O17">
        <v>125.91839</v>
      </c>
      <c r="P17">
        <v>137.45116300000001</v>
      </c>
      <c r="Q17">
        <v>16.664743000000001</v>
      </c>
      <c r="R17">
        <v>43.303457999999999</v>
      </c>
      <c r="S17">
        <v>20.953081999999998</v>
      </c>
      <c r="T17">
        <v>2.9796870000000002</v>
      </c>
      <c r="U17">
        <v>403.81991099999999</v>
      </c>
      <c r="V17">
        <v>20.05744</v>
      </c>
      <c r="W17">
        <v>44.742632999999998</v>
      </c>
      <c r="X17">
        <v>142.90925999999999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50.271504</v>
      </c>
      <c r="AH17">
        <v>0</v>
      </c>
      <c r="AI17">
        <v>0</v>
      </c>
      <c r="AJ17">
        <v>0</v>
      </c>
      <c r="AK17">
        <v>67.991888000000003</v>
      </c>
      <c r="AL17">
        <v>24.651364999999998</v>
      </c>
      <c r="AM17">
        <v>9.1748150000000006</v>
      </c>
      <c r="AN17">
        <v>0.73095100000000002</v>
      </c>
      <c r="AO17">
        <v>0</v>
      </c>
      <c r="AP17">
        <v>0</v>
      </c>
      <c r="AQ17">
        <v>35.498548999999997</v>
      </c>
      <c r="AR17">
        <v>31.937615999999998</v>
      </c>
      <c r="AS17">
        <v>36.537827</v>
      </c>
      <c r="AT17">
        <v>16.612041000000001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2273.776394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370.187634</v>
      </c>
      <c r="L18">
        <v>369.006463</v>
      </c>
      <c r="M18">
        <v>93.591046000000006</v>
      </c>
      <c r="N18">
        <v>119.939634</v>
      </c>
      <c r="O18">
        <v>125.91839</v>
      </c>
      <c r="P18">
        <v>137.45116300000001</v>
      </c>
      <c r="Q18">
        <v>16.664743000000001</v>
      </c>
      <c r="R18">
        <v>43.303457999999999</v>
      </c>
      <c r="S18">
        <v>20.953081999999998</v>
      </c>
      <c r="T18">
        <v>2.9796870000000002</v>
      </c>
      <c r="U18">
        <v>403.81991099999999</v>
      </c>
      <c r="V18">
        <v>20.05744</v>
      </c>
      <c r="W18">
        <v>44.742632999999998</v>
      </c>
      <c r="X18">
        <v>142.90925999999999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50.271504</v>
      </c>
      <c r="AH18">
        <v>0</v>
      </c>
      <c r="AI18">
        <v>0</v>
      </c>
      <c r="AJ18">
        <v>0</v>
      </c>
      <c r="AK18">
        <v>67.991888000000003</v>
      </c>
      <c r="AL18">
        <v>24.651364999999998</v>
      </c>
      <c r="AM18">
        <v>9.1748150000000006</v>
      </c>
      <c r="AN18">
        <v>0.73095100000000002</v>
      </c>
      <c r="AO18">
        <v>0</v>
      </c>
      <c r="AP18">
        <v>0</v>
      </c>
      <c r="AQ18">
        <v>35.498548999999997</v>
      </c>
      <c r="AR18">
        <v>31.937615999999998</v>
      </c>
      <c r="AS18">
        <v>36.537827</v>
      </c>
      <c r="AT18">
        <v>17.949577000000001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2275.11393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370.187634</v>
      </c>
      <c r="L19">
        <v>369.006463</v>
      </c>
      <c r="M19">
        <v>93.591046000000006</v>
      </c>
      <c r="N19">
        <v>119.939634</v>
      </c>
      <c r="O19">
        <v>125.91839</v>
      </c>
      <c r="P19">
        <v>137.45116300000001</v>
      </c>
      <c r="Q19">
        <v>16.664743000000001</v>
      </c>
      <c r="R19">
        <v>43.303457999999999</v>
      </c>
      <c r="S19">
        <v>20.953081999999998</v>
      </c>
      <c r="T19">
        <v>2.9796870000000002</v>
      </c>
      <c r="U19">
        <v>403.81991099999999</v>
      </c>
      <c r="V19">
        <v>20.05744</v>
      </c>
      <c r="W19">
        <v>44.742632999999998</v>
      </c>
      <c r="X19">
        <v>142.90925999999999</v>
      </c>
      <c r="Y19">
        <v>0</v>
      </c>
      <c r="Z19">
        <v>12.576015</v>
      </c>
      <c r="AA19">
        <v>0</v>
      </c>
      <c r="AB19">
        <v>15.589461</v>
      </c>
      <c r="AC19">
        <v>11.184642999999999</v>
      </c>
      <c r="AD19">
        <v>0</v>
      </c>
      <c r="AE19">
        <v>19.020948000000001</v>
      </c>
      <c r="AF19">
        <v>20.009837999999998</v>
      </c>
      <c r="AG19">
        <v>50.271504</v>
      </c>
      <c r="AH19">
        <v>0</v>
      </c>
      <c r="AI19">
        <v>0</v>
      </c>
      <c r="AJ19">
        <v>0</v>
      </c>
      <c r="AK19">
        <v>67.991888000000003</v>
      </c>
      <c r="AL19">
        <v>24.651364999999998</v>
      </c>
      <c r="AM19">
        <v>9.1748150000000006</v>
      </c>
      <c r="AN19">
        <v>0.73095100000000002</v>
      </c>
      <c r="AO19">
        <v>0</v>
      </c>
      <c r="AP19">
        <v>0</v>
      </c>
      <c r="AQ19">
        <v>35.498548999999997</v>
      </c>
      <c r="AR19">
        <v>31.937615999999998</v>
      </c>
      <c r="AS19">
        <v>36.537827</v>
      </c>
      <c r="AT19">
        <v>19.286003000000001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2276.4503560000003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370.187634</v>
      </c>
      <c r="L20">
        <v>369.006463</v>
      </c>
      <c r="M20">
        <v>93.591046000000006</v>
      </c>
      <c r="N20">
        <v>119.939634</v>
      </c>
      <c r="O20">
        <v>125.91839</v>
      </c>
      <c r="P20">
        <v>137.45116300000001</v>
      </c>
      <c r="Q20">
        <v>16.664743000000001</v>
      </c>
      <c r="R20">
        <v>43.303457999999999</v>
      </c>
      <c r="S20">
        <v>20.953081999999998</v>
      </c>
      <c r="T20">
        <v>2.9796870000000002</v>
      </c>
      <c r="U20">
        <v>403.81991099999999</v>
      </c>
      <c r="V20">
        <v>20.05744</v>
      </c>
      <c r="W20">
        <v>44.742632999999998</v>
      </c>
      <c r="X20">
        <v>142.90925999999999</v>
      </c>
      <c r="Y20">
        <v>0</v>
      </c>
      <c r="Z20">
        <v>12.576015</v>
      </c>
      <c r="AA20">
        <v>0</v>
      </c>
      <c r="AB20">
        <v>15.589461</v>
      </c>
      <c r="AC20">
        <v>11.184642999999999</v>
      </c>
      <c r="AD20">
        <v>0</v>
      </c>
      <c r="AE20">
        <v>19.020948000000001</v>
      </c>
      <c r="AF20">
        <v>20.009837999999998</v>
      </c>
      <c r="AG20">
        <v>50.271504</v>
      </c>
      <c r="AH20">
        <v>0</v>
      </c>
      <c r="AI20">
        <v>0</v>
      </c>
      <c r="AJ20">
        <v>0</v>
      </c>
      <c r="AK20">
        <v>67.991888000000003</v>
      </c>
      <c r="AL20">
        <v>24.651364999999998</v>
      </c>
      <c r="AM20">
        <v>9.1748150000000006</v>
      </c>
      <c r="AN20">
        <v>0.73095100000000002</v>
      </c>
      <c r="AO20">
        <v>0</v>
      </c>
      <c r="AP20">
        <v>0</v>
      </c>
      <c r="AQ20">
        <v>35.498548999999997</v>
      </c>
      <c r="AR20">
        <v>31.937615999999998</v>
      </c>
      <c r="AS20">
        <v>36.537827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2276.4503560000003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374.04483399999998</v>
      </c>
      <c r="L21">
        <v>367.80108799999999</v>
      </c>
      <c r="M21">
        <v>93.591046000000006</v>
      </c>
      <c r="N21">
        <v>119.939634</v>
      </c>
      <c r="O21">
        <v>125.91839</v>
      </c>
      <c r="P21">
        <v>137.45116300000001</v>
      </c>
      <c r="Q21">
        <v>19.222162999999998</v>
      </c>
      <c r="R21">
        <v>43.303457999999999</v>
      </c>
      <c r="S21">
        <v>23.668068000000002</v>
      </c>
      <c r="T21">
        <v>2.9796870000000002</v>
      </c>
      <c r="U21">
        <v>403.81991099999999</v>
      </c>
      <c r="V21">
        <v>20.05744</v>
      </c>
      <c r="W21">
        <v>44.742632999999998</v>
      </c>
      <c r="X21">
        <v>142.90925999999999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19.020948000000001</v>
      </c>
      <c r="AF21">
        <v>20.009837999999998</v>
      </c>
      <c r="AG21">
        <v>50.271504</v>
      </c>
      <c r="AH21">
        <v>23.639823</v>
      </c>
      <c r="AI21">
        <v>0</v>
      </c>
      <c r="AJ21">
        <v>0</v>
      </c>
      <c r="AK21">
        <v>67.991888000000003</v>
      </c>
      <c r="AL21">
        <v>24.651364999999998</v>
      </c>
      <c r="AM21">
        <v>9.1748150000000006</v>
      </c>
      <c r="AN21">
        <v>0.73095100000000002</v>
      </c>
      <c r="AO21">
        <v>0</v>
      </c>
      <c r="AP21">
        <v>0</v>
      </c>
      <c r="AQ21">
        <v>35.498548999999997</v>
      </c>
      <c r="AR21">
        <v>37.260551999999997</v>
      </c>
      <c r="AS21">
        <v>36.537827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0.90590599999999999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2327.7910500000003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417.438334</v>
      </c>
      <c r="L22">
        <v>367.80108799999999</v>
      </c>
      <c r="M22">
        <v>93.591046000000006</v>
      </c>
      <c r="N22">
        <v>119.939634</v>
      </c>
      <c r="O22">
        <v>125.91839</v>
      </c>
      <c r="P22">
        <v>137.45116300000001</v>
      </c>
      <c r="Q22">
        <v>19.222162999999998</v>
      </c>
      <c r="R22">
        <v>43.303457999999999</v>
      </c>
      <c r="S22">
        <v>23.668068000000002</v>
      </c>
      <c r="T22">
        <v>2.9796870000000002</v>
      </c>
      <c r="U22">
        <v>403.81991099999999</v>
      </c>
      <c r="V22">
        <v>20.05744</v>
      </c>
      <c r="W22">
        <v>44.742632999999998</v>
      </c>
      <c r="X22">
        <v>142.90925999999999</v>
      </c>
      <c r="Y22">
        <v>0</v>
      </c>
      <c r="Z22">
        <v>12.576015</v>
      </c>
      <c r="AA22">
        <v>13.547798</v>
      </c>
      <c r="AB22">
        <v>15.589461</v>
      </c>
      <c r="AC22">
        <v>11.184642999999999</v>
      </c>
      <c r="AD22">
        <v>0</v>
      </c>
      <c r="AE22">
        <v>19.020948000000001</v>
      </c>
      <c r="AF22">
        <v>20.009837999999998</v>
      </c>
      <c r="AG22">
        <v>50.271504</v>
      </c>
      <c r="AH22">
        <v>23.639823</v>
      </c>
      <c r="AI22">
        <v>0</v>
      </c>
      <c r="AJ22">
        <v>0</v>
      </c>
      <c r="AK22">
        <v>67.991888000000003</v>
      </c>
      <c r="AL22">
        <v>24.651364999999998</v>
      </c>
      <c r="AM22">
        <v>9.1748150000000006</v>
      </c>
      <c r="AN22">
        <v>0.73095100000000002</v>
      </c>
      <c r="AO22">
        <v>0</v>
      </c>
      <c r="AP22">
        <v>0</v>
      </c>
      <c r="AQ22">
        <v>35.498548999999997</v>
      </c>
      <c r="AR22">
        <v>37.260551999999997</v>
      </c>
      <c r="AS22">
        <v>36.537827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0.90590599999999999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2371.1845500000004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465.65333399999997</v>
      </c>
      <c r="L23">
        <v>380.57806299999999</v>
      </c>
      <c r="M23">
        <v>93.591046000000006</v>
      </c>
      <c r="N23">
        <v>119.939634</v>
      </c>
      <c r="O23">
        <v>125.91839</v>
      </c>
      <c r="P23">
        <v>137.45116300000001</v>
      </c>
      <c r="Q23">
        <v>19.222162999999998</v>
      </c>
      <c r="R23">
        <v>43.303457999999999</v>
      </c>
      <c r="S23">
        <v>23.668068000000002</v>
      </c>
      <c r="T23">
        <v>2.9796870000000002</v>
      </c>
      <c r="U23">
        <v>403.81991099999999</v>
      </c>
      <c r="V23">
        <v>20.05744</v>
      </c>
      <c r="W23">
        <v>44.742632999999998</v>
      </c>
      <c r="X23">
        <v>142.90925999999999</v>
      </c>
      <c r="Y23">
        <v>0</v>
      </c>
      <c r="Z23">
        <v>6.2880070000000003</v>
      </c>
      <c r="AA23">
        <v>13.547798</v>
      </c>
      <c r="AB23">
        <v>15.589461</v>
      </c>
      <c r="AC23">
        <v>11.184642999999999</v>
      </c>
      <c r="AD23">
        <v>0</v>
      </c>
      <c r="AE23">
        <v>19.020948000000001</v>
      </c>
      <c r="AF23">
        <v>20.009837999999998</v>
      </c>
      <c r="AG23">
        <v>50.271504</v>
      </c>
      <c r="AH23">
        <v>23.639823</v>
      </c>
      <c r="AI23">
        <v>0</v>
      </c>
      <c r="AJ23">
        <v>0</v>
      </c>
      <c r="AK23">
        <v>67.991888000000003</v>
      </c>
      <c r="AL23">
        <v>24.651364999999998</v>
      </c>
      <c r="AM23">
        <v>9.1748150000000006</v>
      </c>
      <c r="AN23">
        <v>0.73095100000000002</v>
      </c>
      <c r="AO23">
        <v>0</v>
      </c>
      <c r="AP23">
        <v>0</v>
      </c>
      <c r="AQ23">
        <v>35.498548999999997</v>
      </c>
      <c r="AR23">
        <v>31.937615999999998</v>
      </c>
      <c r="AS23">
        <v>36.537827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0.90590599999999999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2420.5655809999998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465.65333399999997</v>
      </c>
      <c r="L24">
        <v>380.57806299999999</v>
      </c>
      <c r="M24">
        <v>93.591046000000006</v>
      </c>
      <c r="N24">
        <v>119.939634</v>
      </c>
      <c r="O24">
        <v>125.91839</v>
      </c>
      <c r="P24">
        <v>137.45116300000001</v>
      </c>
      <c r="Q24">
        <v>19.222162999999998</v>
      </c>
      <c r="R24">
        <v>43.303457999999999</v>
      </c>
      <c r="S24">
        <v>23.668068000000002</v>
      </c>
      <c r="T24">
        <v>2.9796870000000002</v>
      </c>
      <c r="U24">
        <v>403.81991099999999</v>
      </c>
      <c r="V24">
        <v>20.05744</v>
      </c>
      <c r="W24">
        <v>44.742632999999998</v>
      </c>
      <c r="X24">
        <v>142.90925999999999</v>
      </c>
      <c r="Y24">
        <v>0</v>
      </c>
      <c r="Z24">
        <v>6.2880070000000003</v>
      </c>
      <c r="AA24">
        <v>13.547798</v>
      </c>
      <c r="AB24">
        <v>15.589461</v>
      </c>
      <c r="AC24">
        <v>11.184642999999999</v>
      </c>
      <c r="AD24">
        <v>0</v>
      </c>
      <c r="AE24">
        <v>19.020948000000001</v>
      </c>
      <c r="AF24">
        <v>20.009837999999998</v>
      </c>
      <c r="AG24">
        <v>50.271504</v>
      </c>
      <c r="AH24">
        <v>23.639823</v>
      </c>
      <c r="AI24">
        <v>0</v>
      </c>
      <c r="AJ24">
        <v>0</v>
      </c>
      <c r="AK24">
        <v>67.991888000000003</v>
      </c>
      <c r="AL24">
        <v>24.651364999999998</v>
      </c>
      <c r="AM24">
        <v>9.1748150000000006</v>
      </c>
      <c r="AN24">
        <v>0.73095100000000002</v>
      </c>
      <c r="AO24">
        <v>0</v>
      </c>
      <c r="AP24">
        <v>0</v>
      </c>
      <c r="AQ24">
        <v>35.498548999999997</v>
      </c>
      <c r="AR24">
        <v>31.937615999999998</v>
      </c>
      <c r="AS24">
        <v>36.537827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0.90590599999999999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2420.5655809999998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513.868334</v>
      </c>
      <c r="L25">
        <v>386.36386299999998</v>
      </c>
      <c r="M25">
        <v>93.591046000000006</v>
      </c>
      <c r="N25">
        <v>119.939634</v>
      </c>
      <c r="O25">
        <v>125.91839</v>
      </c>
      <c r="P25">
        <v>137.45116300000001</v>
      </c>
      <c r="Q25">
        <v>19.222162999999998</v>
      </c>
      <c r="R25">
        <v>43.303457999999999</v>
      </c>
      <c r="S25">
        <v>23.668068000000002</v>
      </c>
      <c r="T25">
        <v>2.9796870000000002</v>
      </c>
      <c r="U25">
        <v>403.81991099999999</v>
      </c>
      <c r="V25">
        <v>20.05744</v>
      </c>
      <c r="W25">
        <v>44.742632999999998</v>
      </c>
      <c r="X25">
        <v>142.90925999999999</v>
      </c>
      <c r="Y25">
        <v>0</v>
      </c>
      <c r="Z25">
        <v>6.2880070000000003</v>
      </c>
      <c r="AA25">
        <v>27.095596</v>
      </c>
      <c r="AB25">
        <v>15.589461</v>
      </c>
      <c r="AC25">
        <v>11.184642999999999</v>
      </c>
      <c r="AD25">
        <v>0</v>
      </c>
      <c r="AE25">
        <v>19.020948000000001</v>
      </c>
      <c r="AF25">
        <v>20.009837999999998</v>
      </c>
      <c r="AG25">
        <v>50.271504</v>
      </c>
      <c r="AH25">
        <v>25.788899000000001</v>
      </c>
      <c r="AI25">
        <v>0</v>
      </c>
      <c r="AJ25">
        <v>0</v>
      </c>
      <c r="AK25">
        <v>67.991888000000003</v>
      </c>
      <c r="AL25">
        <v>24.651364999999998</v>
      </c>
      <c r="AM25">
        <v>9.1748150000000006</v>
      </c>
      <c r="AN25">
        <v>0.73095100000000002</v>
      </c>
      <c r="AO25">
        <v>0</v>
      </c>
      <c r="AP25">
        <v>0</v>
      </c>
      <c r="AQ25">
        <v>35.498548999999997</v>
      </c>
      <c r="AR25">
        <v>31.937615999999998</v>
      </c>
      <c r="AS25">
        <v>36.537827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0.99501099999999998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2490.3523600000003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513.868334</v>
      </c>
      <c r="L26">
        <v>386.36386299999998</v>
      </c>
      <c r="M26">
        <v>93.591046000000006</v>
      </c>
      <c r="N26">
        <v>119.939634</v>
      </c>
      <c r="O26">
        <v>125.91839</v>
      </c>
      <c r="P26">
        <v>137.45116300000001</v>
      </c>
      <c r="Q26">
        <v>19.222162999999998</v>
      </c>
      <c r="R26">
        <v>43.303457999999999</v>
      </c>
      <c r="S26">
        <v>23.668068000000002</v>
      </c>
      <c r="T26">
        <v>2.9796870000000002</v>
      </c>
      <c r="U26">
        <v>403.81991099999999</v>
      </c>
      <c r="V26">
        <v>20.05744</v>
      </c>
      <c r="W26">
        <v>44.742632999999998</v>
      </c>
      <c r="X26">
        <v>142.90925999999999</v>
      </c>
      <c r="Y26">
        <v>0</v>
      </c>
      <c r="Z26">
        <v>6.2880070000000003</v>
      </c>
      <c r="AA26">
        <v>27.095596</v>
      </c>
      <c r="AB26">
        <v>15.589461</v>
      </c>
      <c r="AC26">
        <v>11.184642999999999</v>
      </c>
      <c r="AD26">
        <v>0</v>
      </c>
      <c r="AE26">
        <v>19.020948000000001</v>
      </c>
      <c r="AF26">
        <v>20.009837999999998</v>
      </c>
      <c r="AG26">
        <v>50.271504</v>
      </c>
      <c r="AH26">
        <v>25.788899000000001</v>
      </c>
      <c r="AI26">
        <v>0</v>
      </c>
      <c r="AJ26">
        <v>0</v>
      </c>
      <c r="AK26">
        <v>67.991888000000003</v>
      </c>
      <c r="AL26">
        <v>24.651364999999998</v>
      </c>
      <c r="AM26">
        <v>9.1748150000000006</v>
      </c>
      <c r="AN26">
        <v>0.73095100000000002</v>
      </c>
      <c r="AO26">
        <v>0</v>
      </c>
      <c r="AP26">
        <v>0</v>
      </c>
      <c r="AQ26">
        <v>35.498548999999997</v>
      </c>
      <c r="AR26">
        <v>31.937615999999998</v>
      </c>
      <c r="AS26">
        <v>36.537827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0.99501099999999998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2490.3523600000003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562.08333400000004</v>
      </c>
      <c r="L27">
        <v>391.185363</v>
      </c>
      <c r="M27">
        <v>93.591046000000006</v>
      </c>
      <c r="N27">
        <v>119.939634</v>
      </c>
      <c r="O27">
        <v>125.91839</v>
      </c>
      <c r="P27">
        <v>137.45116300000001</v>
      </c>
      <c r="Q27">
        <v>19.222162999999998</v>
      </c>
      <c r="R27">
        <v>43.303457999999999</v>
      </c>
      <c r="S27">
        <v>23.668068000000002</v>
      </c>
      <c r="T27">
        <v>2.9796870000000002</v>
      </c>
      <c r="U27">
        <v>403.81991099999999</v>
      </c>
      <c r="V27">
        <v>20.05744</v>
      </c>
      <c r="W27">
        <v>44.742632999999998</v>
      </c>
      <c r="X27">
        <v>142.90925999999999</v>
      </c>
      <c r="Y27">
        <v>0</v>
      </c>
      <c r="Z27">
        <v>6.2880070000000003</v>
      </c>
      <c r="AA27">
        <v>27.095596</v>
      </c>
      <c r="AB27">
        <v>15.589461</v>
      </c>
      <c r="AC27">
        <v>11.184642999999999</v>
      </c>
      <c r="AD27">
        <v>0</v>
      </c>
      <c r="AE27">
        <v>19.020948000000001</v>
      </c>
      <c r="AF27">
        <v>20.009837999999998</v>
      </c>
      <c r="AG27">
        <v>50.271504</v>
      </c>
      <c r="AH27">
        <v>25.788899000000001</v>
      </c>
      <c r="AI27">
        <v>3.6781950000000001</v>
      </c>
      <c r="AJ27">
        <v>0</v>
      </c>
      <c r="AK27">
        <v>67.991888000000003</v>
      </c>
      <c r="AL27">
        <v>24.651364999999998</v>
      </c>
      <c r="AM27">
        <v>9.1748150000000006</v>
      </c>
      <c r="AN27">
        <v>0.73095100000000002</v>
      </c>
      <c r="AO27">
        <v>0</v>
      </c>
      <c r="AP27">
        <v>0</v>
      </c>
      <c r="AQ27">
        <v>35.498548999999997</v>
      </c>
      <c r="AR27">
        <v>37.260551999999997</v>
      </c>
      <c r="AS27">
        <v>36.537827</v>
      </c>
      <c r="AT27">
        <v>19.286003000000001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0.99501099999999998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2552.3899910000005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562.08333400000004</v>
      </c>
      <c r="L28">
        <v>398.50681100000003</v>
      </c>
      <c r="M28">
        <v>93.591046000000006</v>
      </c>
      <c r="N28">
        <v>119.939634</v>
      </c>
      <c r="O28">
        <v>125.91839</v>
      </c>
      <c r="P28">
        <v>137.45116300000001</v>
      </c>
      <c r="Q28">
        <v>19.222162999999998</v>
      </c>
      <c r="R28">
        <v>43.303457999999999</v>
      </c>
      <c r="S28">
        <v>23.668068000000002</v>
      </c>
      <c r="T28">
        <v>2.9796870000000002</v>
      </c>
      <c r="U28">
        <v>403.81991099999999</v>
      </c>
      <c r="V28">
        <v>20.05744</v>
      </c>
      <c r="W28">
        <v>44.742632999999998</v>
      </c>
      <c r="X28">
        <v>142.90925999999999</v>
      </c>
      <c r="Y28">
        <v>0</v>
      </c>
      <c r="Z28">
        <v>6.2880070000000003</v>
      </c>
      <c r="AA28">
        <v>27.095596</v>
      </c>
      <c r="AB28">
        <v>15.589461</v>
      </c>
      <c r="AC28">
        <v>11.184642999999999</v>
      </c>
      <c r="AD28">
        <v>10.495474</v>
      </c>
      <c r="AE28">
        <v>19.020948000000001</v>
      </c>
      <c r="AF28">
        <v>20.009837999999998</v>
      </c>
      <c r="AG28">
        <v>50.271504</v>
      </c>
      <c r="AH28">
        <v>25.788899000000001</v>
      </c>
      <c r="AI28">
        <v>7.3563890000000001</v>
      </c>
      <c r="AJ28">
        <v>0</v>
      </c>
      <c r="AK28">
        <v>67.991888000000003</v>
      </c>
      <c r="AL28">
        <v>24.651364999999998</v>
      </c>
      <c r="AM28">
        <v>9.1748150000000006</v>
      </c>
      <c r="AN28">
        <v>0.73095100000000002</v>
      </c>
      <c r="AO28">
        <v>0</v>
      </c>
      <c r="AP28">
        <v>0</v>
      </c>
      <c r="AQ28">
        <v>35.498548999999997</v>
      </c>
      <c r="AR28">
        <v>37.260551999999997</v>
      </c>
      <c r="AS28">
        <v>36.537827</v>
      </c>
      <c r="AT28">
        <v>19.286003000000001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0</v>
      </c>
      <c r="BA28">
        <v>0.99501099999999998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2573.8851070000005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562.08333400000004</v>
      </c>
      <c r="L29">
        <v>386.36386299999998</v>
      </c>
      <c r="M29">
        <v>93.591046000000006</v>
      </c>
      <c r="N29">
        <v>119.939634</v>
      </c>
      <c r="O29">
        <v>125.91839</v>
      </c>
      <c r="P29">
        <v>137.45116300000001</v>
      </c>
      <c r="Q29">
        <v>19.222162999999998</v>
      </c>
      <c r="R29">
        <v>43.303457999999999</v>
      </c>
      <c r="S29">
        <v>23.668068000000002</v>
      </c>
      <c r="T29">
        <v>2.9796870000000002</v>
      </c>
      <c r="U29">
        <v>403.81991099999999</v>
      </c>
      <c r="V29">
        <v>20.05744</v>
      </c>
      <c r="W29">
        <v>44.742632999999998</v>
      </c>
      <c r="X29">
        <v>142.90925999999999</v>
      </c>
      <c r="Y29">
        <v>0</v>
      </c>
      <c r="Z29">
        <v>18.864021999999999</v>
      </c>
      <c r="AA29">
        <v>27.095596</v>
      </c>
      <c r="AB29">
        <v>15.589461</v>
      </c>
      <c r="AC29">
        <v>11.184642999999999</v>
      </c>
      <c r="AD29">
        <v>20.990949000000001</v>
      </c>
      <c r="AE29">
        <v>19.020948000000001</v>
      </c>
      <c r="AF29">
        <v>20.009837999999998</v>
      </c>
      <c r="AG29">
        <v>50.271504</v>
      </c>
      <c r="AH29">
        <v>25.788899000000001</v>
      </c>
      <c r="AI29">
        <v>38.253224000000003</v>
      </c>
      <c r="AJ29">
        <v>0</v>
      </c>
      <c r="AK29">
        <v>67.991888000000003</v>
      </c>
      <c r="AL29">
        <v>24.651364999999998</v>
      </c>
      <c r="AM29">
        <v>9.1748150000000006</v>
      </c>
      <c r="AN29">
        <v>0.73095100000000002</v>
      </c>
      <c r="AO29">
        <v>0</v>
      </c>
      <c r="AP29">
        <v>1.235268</v>
      </c>
      <c r="AQ29">
        <v>35.498548999999997</v>
      </c>
      <c r="AR29">
        <v>31.937615999999998</v>
      </c>
      <c r="AS29">
        <v>36.537827</v>
      </c>
      <c r="AT29">
        <v>19.286003000000001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0</v>
      </c>
      <c r="BA29">
        <v>0.99501099999999998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2611.6228160000005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562.08333400000004</v>
      </c>
      <c r="L30">
        <v>386.36386299999998</v>
      </c>
      <c r="M30">
        <v>93.591046000000006</v>
      </c>
      <c r="N30">
        <v>119.939634</v>
      </c>
      <c r="O30">
        <v>125.91839</v>
      </c>
      <c r="P30">
        <v>137.45116300000001</v>
      </c>
      <c r="Q30">
        <v>19.222162999999998</v>
      </c>
      <c r="R30">
        <v>43.303457999999999</v>
      </c>
      <c r="S30">
        <v>23.668068000000002</v>
      </c>
      <c r="T30">
        <v>2.9796870000000002</v>
      </c>
      <c r="U30">
        <v>403.81991099999999</v>
      </c>
      <c r="V30">
        <v>20.05744</v>
      </c>
      <c r="W30">
        <v>44.742632999999998</v>
      </c>
      <c r="X30">
        <v>142.90925999999999</v>
      </c>
      <c r="Y30">
        <v>0</v>
      </c>
      <c r="Z30">
        <v>18.864021999999999</v>
      </c>
      <c r="AA30">
        <v>27.095596</v>
      </c>
      <c r="AB30">
        <v>15.589461</v>
      </c>
      <c r="AC30">
        <v>11.184642999999999</v>
      </c>
      <c r="AD30">
        <v>20.990949000000001</v>
      </c>
      <c r="AE30">
        <v>19.020948000000001</v>
      </c>
      <c r="AF30">
        <v>20.009837999999998</v>
      </c>
      <c r="AG30">
        <v>50.271504</v>
      </c>
      <c r="AH30">
        <v>25.788899000000001</v>
      </c>
      <c r="AI30">
        <v>38.253224000000003</v>
      </c>
      <c r="AJ30">
        <v>0</v>
      </c>
      <c r="AK30">
        <v>67.991888000000003</v>
      </c>
      <c r="AL30">
        <v>24.651364999999998</v>
      </c>
      <c r="AM30">
        <v>9.1748150000000006</v>
      </c>
      <c r="AN30">
        <v>0.73095100000000002</v>
      </c>
      <c r="AO30">
        <v>0</v>
      </c>
      <c r="AP30">
        <v>1.235268</v>
      </c>
      <c r="AQ30">
        <v>27.968553</v>
      </c>
      <c r="AR30">
        <v>31.937615999999998</v>
      </c>
      <c r="AS30">
        <v>36.537827</v>
      </c>
      <c r="AT30">
        <v>19.286003000000001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0</v>
      </c>
      <c r="BA30">
        <v>0.99501099999999998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2604.0928200000008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558.226134</v>
      </c>
      <c r="L31">
        <v>378.64946300000003</v>
      </c>
      <c r="M31">
        <v>93.591046000000006</v>
      </c>
      <c r="N31">
        <v>119.939634</v>
      </c>
      <c r="O31">
        <v>125.91839</v>
      </c>
      <c r="P31">
        <v>137.45116300000001</v>
      </c>
      <c r="Q31">
        <v>19.222162999999998</v>
      </c>
      <c r="R31">
        <v>43.303457999999999</v>
      </c>
      <c r="S31">
        <v>23.668068000000002</v>
      </c>
      <c r="T31">
        <v>2.9796870000000002</v>
      </c>
      <c r="U31">
        <v>403.81991099999999</v>
      </c>
      <c r="V31">
        <v>20.05744</v>
      </c>
      <c r="W31">
        <v>44.742632999999998</v>
      </c>
      <c r="X31">
        <v>142.90925999999999</v>
      </c>
      <c r="Y31">
        <v>0</v>
      </c>
      <c r="Z31">
        <v>18.864021999999999</v>
      </c>
      <c r="AA31">
        <v>13.547798</v>
      </c>
      <c r="AB31">
        <v>15.589461</v>
      </c>
      <c r="AC31">
        <v>11.184642999999999</v>
      </c>
      <c r="AD31">
        <v>20.990949000000001</v>
      </c>
      <c r="AE31">
        <v>19.020948000000001</v>
      </c>
      <c r="AF31">
        <v>20.009837999999998</v>
      </c>
      <c r="AG31">
        <v>50.271504</v>
      </c>
      <c r="AH31">
        <v>25.788899000000001</v>
      </c>
      <c r="AI31">
        <v>38.253224000000003</v>
      </c>
      <c r="AJ31">
        <v>0</v>
      </c>
      <c r="AK31">
        <v>67.991888000000003</v>
      </c>
      <c r="AL31">
        <v>24.651364999999998</v>
      </c>
      <c r="AM31">
        <v>9.1748150000000006</v>
      </c>
      <c r="AN31">
        <v>0.73095100000000002</v>
      </c>
      <c r="AO31">
        <v>0</v>
      </c>
      <c r="AP31">
        <v>6.4233950000000002</v>
      </c>
      <c r="AQ31">
        <v>11.832849</v>
      </c>
      <c r="AR31">
        <v>31.937615999999998</v>
      </c>
      <c r="AS31">
        <v>36.537827</v>
      </c>
      <c r="AT31">
        <v>19.286003000000001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0</v>
      </c>
      <c r="BA31">
        <v>0.99501099999999998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2568.0258450000001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558.226134</v>
      </c>
      <c r="L32">
        <v>378.64946300000003</v>
      </c>
      <c r="M32">
        <v>93.591046000000006</v>
      </c>
      <c r="N32">
        <v>119.939634</v>
      </c>
      <c r="O32">
        <v>125.91839</v>
      </c>
      <c r="P32">
        <v>137.45116300000001</v>
      </c>
      <c r="Q32">
        <v>19.222162999999998</v>
      </c>
      <c r="R32">
        <v>43.303457999999999</v>
      </c>
      <c r="S32">
        <v>23.668068000000002</v>
      </c>
      <c r="T32">
        <v>2.9796870000000002</v>
      </c>
      <c r="U32">
        <v>403.81991099999999</v>
      </c>
      <c r="V32">
        <v>20.05744</v>
      </c>
      <c r="W32">
        <v>44.742632999999998</v>
      </c>
      <c r="X32">
        <v>142.90925999999999</v>
      </c>
      <c r="Y32">
        <v>0</v>
      </c>
      <c r="Z32">
        <v>18.864021999999999</v>
      </c>
      <c r="AA32">
        <v>13.547798</v>
      </c>
      <c r="AB32">
        <v>15.589461</v>
      </c>
      <c r="AC32">
        <v>11.184642999999999</v>
      </c>
      <c r="AD32">
        <v>20.990949000000001</v>
      </c>
      <c r="AE32">
        <v>19.020948000000001</v>
      </c>
      <c r="AF32">
        <v>8.893262</v>
      </c>
      <c r="AG32">
        <v>50.271504</v>
      </c>
      <c r="AH32">
        <v>25.788899000000001</v>
      </c>
      <c r="AI32">
        <v>38.253224000000003</v>
      </c>
      <c r="AJ32">
        <v>0</v>
      </c>
      <c r="AK32">
        <v>67.991888000000003</v>
      </c>
      <c r="AL32">
        <v>24.651364999999998</v>
      </c>
      <c r="AM32">
        <v>9.1748150000000006</v>
      </c>
      <c r="AN32">
        <v>0.73095100000000002</v>
      </c>
      <c r="AO32">
        <v>0</v>
      </c>
      <c r="AP32">
        <v>6.4233950000000002</v>
      </c>
      <c r="AQ32">
        <v>0</v>
      </c>
      <c r="AR32">
        <v>31.937615999999998</v>
      </c>
      <c r="AS32">
        <v>36.537827</v>
      </c>
      <c r="AT32">
        <v>19.286003000000001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0</v>
      </c>
      <c r="BA32">
        <v>0.99501099999999998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2545.0764200000003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510.01113400000003</v>
      </c>
      <c r="L33">
        <v>378.64946300000003</v>
      </c>
      <c r="M33">
        <v>93.591046000000006</v>
      </c>
      <c r="N33">
        <v>119.939634</v>
      </c>
      <c r="O33">
        <v>125.91839</v>
      </c>
      <c r="P33">
        <v>137.45116300000001</v>
      </c>
      <c r="Q33">
        <v>19.222162999999998</v>
      </c>
      <c r="R33">
        <v>37.515224000000003</v>
      </c>
      <c r="S33">
        <v>23.668068000000002</v>
      </c>
      <c r="T33">
        <v>2.9796870000000002</v>
      </c>
      <c r="U33">
        <v>403.81991099999999</v>
      </c>
      <c r="V33">
        <v>20.05744</v>
      </c>
      <c r="W33">
        <v>44.742632999999998</v>
      </c>
      <c r="X33">
        <v>142.90925999999999</v>
      </c>
      <c r="Y33">
        <v>0</v>
      </c>
      <c r="Z33">
        <v>12.576015</v>
      </c>
      <c r="AA33">
        <v>13.547798</v>
      </c>
      <c r="AB33">
        <v>15.589461</v>
      </c>
      <c r="AC33">
        <v>11.184642999999999</v>
      </c>
      <c r="AD33">
        <v>20.990949000000001</v>
      </c>
      <c r="AE33">
        <v>19.020948000000001</v>
      </c>
      <c r="AF33">
        <v>8.893262</v>
      </c>
      <c r="AG33">
        <v>50.271504</v>
      </c>
      <c r="AH33">
        <v>25.788899000000001</v>
      </c>
      <c r="AI33">
        <v>38.253224000000003</v>
      </c>
      <c r="AJ33">
        <v>0</v>
      </c>
      <c r="AK33">
        <v>67.991888000000003</v>
      </c>
      <c r="AL33">
        <v>24.651364999999998</v>
      </c>
      <c r="AM33">
        <v>9.1748150000000006</v>
      </c>
      <c r="AN33">
        <v>0.73095100000000002</v>
      </c>
      <c r="AO33">
        <v>0</v>
      </c>
      <c r="AP33">
        <v>6.4233950000000002</v>
      </c>
      <c r="AQ33">
        <v>0</v>
      </c>
      <c r="AR33">
        <v>37.260551999999997</v>
      </c>
      <c r="AS33">
        <v>36.537827</v>
      </c>
      <c r="AT33">
        <v>19.286003000000001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0</v>
      </c>
      <c r="BA33">
        <v>0.99501099999999998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2490.1081150000005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461.796134</v>
      </c>
      <c r="L34">
        <v>367.80108799999999</v>
      </c>
      <c r="M34">
        <v>93.591046000000006</v>
      </c>
      <c r="N34">
        <v>119.939634</v>
      </c>
      <c r="O34">
        <v>125.91839</v>
      </c>
      <c r="P34">
        <v>137.45116300000001</v>
      </c>
      <c r="Q34">
        <v>19.222162999999998</v>
      </c>
      <c r="R34">
        <v>37.515224000000003</v>
      </c>
      <c r="S34">
        <v>23.668068000000002</v>
      </c>
      <c r="T34">
        <v>2.9796870000000002</v>
      </c>
      <c r="U34">
        <v>403.81991099999999</v>
      </c>
      <c r="V34">
        <v>20.05744</v>
      </c>
      <c r="W34">
        <v>44.742632999999998</v>
      </c>
      <c r="X34">
        <v>142.90925999999999</v>
      </c>
      <c r="Y34">
        <v>0</v>
      </c>
      <c r="Z34">
        <v>12.576015</v>
      </c>
      <c r="AA34">
        <v>13.547798</v>
      </c>
      <c r="AB34">
        <v>15.589461</v>
      </c>
      <c r="AC34">
        <v>11.184642999999999</v>
      </c>
      <c r="AD34">
        <v>10.471193</v>
      </c>
      <c r="AE34">
        <v>19.020948000000001</v>
      </c>
      <c r="AF34">
        <v>8.893262</v>
      </c>
      <c r="AG34">
        <v>50.271504</v>
      </c>
      <c r="AH34">
        <v>25.788899000000001</v>
      </c>
      <c r="AI34">
        <v>19.126612000000002</v>
      </c>
      <c r="AJ34">
        <v>0</v>
      </c>
      <c r="AK34">
        <v>67.991888000000003</v>
      </c>
      <c r="AL34">
        <v>24.651364999999998</v>
      </c>
      <c r="AM34">
        <v>9.1748150000000006</v>
      </c>
      <c r="AN34">
        <v>0.73095100000000002</v>
      </c>
      <c r="AO34">
        <v>0</v>
      </c>
      <c r="AP34">
        <v>6.4233950000000002</v>
      </c>
      <c r="AQ34">
        <v>0</v>
      </c>
      <c r="AR34">
        <v>37.260551999999997</v>
      </c>
      <c r="AS34">
        <v>36.537827</v>
      </c>
      <c r="AT34">
        <v>19.286003000000001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0</v>
      </c>
      <c r="BA34">
        <v>0.99501099999999998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2401.3983719999997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413.58113400000002</v>
      </c>
      <c r="L35">
        <v>360.90374000000003</v>
      </c>
      <c r="M35">
        <v>93.591046000000006</v>
      </c>
      <c r="N35">
        <v>119.939634</v>
      </c>
      <c r="O35">
        <v>125.91839</v>
      </c>
      <c r="P35">
        <v>137.45116300000001</v>
      </c>
      <c r="Q35">
        <v>15.395339</v>
      </c>
      <c r="R35">
        <v>37.515224000000003</v>
      </c>
      <c r="S35">
        <v>18.666727000000002</v>
      </c>
      <c r="T35">
        <v>2.52502</v>
      </c>
      <c r="U35">
        <v>403.81991099999999</v>
      </c>
      <c r="V35">
        <v>20.05744</v>
      </c>
      <c r="W35">
        <v>44.742632999999998</v>
      </c>
      <c r="X35">
        <v>142.90925999999999</v>
      </c>
      <c r="Y35">
        <v>0</v>
      </c>
      <c r="Z35">
        <v>12.576015</v>
      </c>
      <c r="AA35">
        <v>27.095596</v>
      </c>
      <c r="AB35">
        <v>15.589461</v>
      </c>
      <c r="AC35">
        <v>11.184642999999999</v>
      </c>
      <c r="AD35">
        <v>10.425666</v>
      </c>
      <c r="AE35">
        <v>19.020948000000001</v>
      </c>
      <c r="AF35">
        <v>8.893262</v>
      </c>
      <c r="AG35">
        <v>50.271504</v>
      </c>
      <c r="AH35">
        <v>25.788899000000001</v>
      </c>
      <c r="AI35">
        <v>3.6781950000000001</v>
      </c>
      <c r="AJ35">
        <v>0</v>
      </c>
      <c r="AK35">
        <v>67.991888000000003</v>
      </c>
      <c r="AL35">
        <v>24.651364999999998</v>
      </c>
      <c r="AM35">
        <v>9.1748150000000006</v>
      </c>
      <c r="AN35">
        <v>0.73095100000000002</v>
      </c>
      <c r="AO35">
        <v>0</v>
      </c>
      <c r="AP35">
        <v>0</v>
      </c>
      <c r="AQ35">
        <v>0</v>
      </c>
      <c r="AR35">
        <v>31.937615999999998</v>
      </c>
      <c r="AS35">
        <v>36.537827</v>
      </c>
      <c r="AT35">
        <v>19.286003000000001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0</v>
      </c>
      <c r="BA35">
        <v>0.99501099999999998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2323.3107150000005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370.187634</v>
      </c>
      <c r="L36">
        <v>360.90374000000003</v>
      </c>
      <c r="M36">
        <v>93.591046000000006</v>
      </c>
      <c r="N36">
        <v>119.939634</v>
      </c>
      <c r="O36">
        <v>125.91839</v>
      </c>
      <c r="P36">
        <v>137.45116300000001</v>
      </c>
      <c r="Q36">
        <v>15.395339</v>
      </c>
      <c r="R36">
        <v>37.515224000000003</v>
      </c>
      <c r="S36">
        <v>18.666727000000002</v>
      </c>
      <c r="T36">
        <v>2.52502</v>
      </c>
      <c r="U36">
        <v>403.81991099999999</v>
      </c>
      <c r="V36">
        <v>20.05744</v>
      </c>
      <c r="W36">
        <v>44.742632999999998</v>
      </c>
      <c r="X36">
        <v>142.90925999999999</v>
      </c>
      <c r="Y36">
        <v>0</v>
      </c>
      <c r="Z36">
        <v>12.576015</v>
      </c>
      <c r="AA36">
        <v>27.095596</v>
      </c>
      <c r="AB36">
        <v>15.589461</v>
      </c>
      <c r="AC36">
        <v>11.184642999999999</v>
      </c>
      <c r="AD36">
        <v>0</v>
      </c>
      <c r="AE36">
        <v>38.041893999999999</v>
      </c>
      <c r="AF36">
        <v>8.893262</v>
      </c>
      <c r="AG36">
        <v>50.271504</v>
      </c>
      <c r="AH36">
        <v>25.788899000000001</v>
      </c>
      <c r="AI36">
        <v>0</v>
      </c>
      <c r="AJ36">
        <v>0</v>
      </c>
      <c r="AK36">
        <v>67.991888000000003</v>
      </c>
      <c r="AL36">
        <v>24.651364999999998</v>
      </c>
      <c r="AM36">
        <v>9.1748150000000006</v>
      </c>
      <c r="AN36">
        <v>0.73095100000000002</v>
      </c>
      <c r="AO36">
        <v>0</v>
      </c>
      <c r="AP36">
        <v>0</v>
      </c>
      <c r="AQ36">
        <v>0</v>
      </c>
      <c r="AR36">
        <v>31.937615999999998</v>
      </c>
      <c r="AS36">
        <v>36.537827</v>
      </c>
      <c r="AT36">
        <v>19.286003000000001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0</v>
      </c>
      <c r="BA36">
        <v>0.99501099999999998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2284.8343000000004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370.187634</v>
      </c>
      <c r="L37">
        <v>360.90374000000003</v>
      </c>
      <c r="M37">
        <v>93.591046000000006</v>
      </c>
      <c r="N37">
        <v>119.939634</v>
      </c>
      <c r="O37">
        <v>125.91839</v>
      </c>
      <c r="P37">
        <v>137.45116300000001</v>
      </c>
      <c r="Q37">
        <v>12.741489</v>
      </c>
      <c r="R37">
        <v>25.009988</v>
      </c>
      <c r="S37">
        <v>15.816738000000001</v>
      </c>
      <c r="T37">
        <v>2.52502</v>
      </c>
      <c r="U37">
        <v>403.81991099999999</v>
      </c>
      <c r="V37">
        <v>16.166104000000001</v>
      </c>
      <c r="W37">
        <v>44.742632999999998</v>
      </c>
      <c r="X37">
        <v>142.90925999999999</v>
      </c>
      <c r="Y37">
        <v>0</v>
      </c>
      <c r="Z37">
        <v>12.576015</v>
      </c>
      <c r="AA37">
        <v>27.095596</v>
      </c>
      <c r="AB37">
        <v>15.589461</v>
      </c>
      <c r="AC37">
        <v>11.184642999999999</v>
      </c>
      <c r="AD37">
        <v>0</v>
      </c>
      <c r="AE37">
        <v>38.041893999999999</v>
      </c>
      <c r="AF37">
        <v>8.893262</v>
      </c>
      <c r="AG37">
        <v>50.271504</v>
      </c>
      <c r="AH37">
        <v>25.788899000000001</v>
      </c>
      <c r="AI37">
        <v>0</v>
      </c>
      <c r="AJ37">
        <v>0</v>
      </c>
      <c r="AK37">
        <v>67.991888000000003</v>
      </c>
      <c r="AL37">
        <v>24.651364999999998</v>
      </c>
      <c r="AM37">
        <v>9.1748150000000006</v>
      </c>
      <c r="AN37">
        <v>0.73095100000000002</v>
      </c>
      <c r="AO37">
        <v>0</v>
      </c>
      <c r="AP37">
        <v>0</v>
      </c>
      <c r="AQ37">
        <v>0</v>
      </c>
      <c r="AR37">
        <v>33.002203000000002</v>
      </c>
      <c r="AS37">
        <v>36.537827</v>
      </c>
      <c r="AT37">
        <v>19.286003000000001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0</v>
      </c>
      <c r="BA37">
        <v>0.99501099999999998</v>
      </c>
      <c r="BB37">
        <v>4.730315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2263.5619860000002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370.187634</v>
      </c>
      <c r="L38">
        <v>360.90374000000003</v>
      </c>
      <c r="M38">
        <v>93.591046000000006</v>
      </c>
      <c r="N38">
        <v>119.939634</v>
      </c>
      <c r="O38">
        <v>125.91839</v>
      </c>
      <c r="P38">
        <v>137.45116300000001</v>
      </c>
      <c r="Q38">
        <v>12.741489</v>
      </c>
      <c r="R38">
        <v>25.009988</v>
      </c>
      <c r="S38">
        <v>15.816738000000001</v>
      </c>
      <c r="T38">
        <v>2.52502</v>
      </c>
      <c r="U38">
        <v>403.81991099999999</v>
      </c>
      <c r="V38">
        <v>16.166104000000001</v>
      </c>
      <c r="W38">
        <v>44.742632999999998</v>
      </c>
      <c r="X38">
        <v>142.90925999999999</v>
      </c>
      <c r="Y38">
        <v>0</v>
      </c>
      <c r="Z38">
        <v>12.576015</v>
      </c>
      <c r="AA38">
        <v>13.547798</v>
      </c>
      <c r="AB38">
        <v>15.589461</v>
      </c>
      <c r="AC38">
        <v>11.184642999999999</v>
      </c>
      <c r="AD38">
        <v>0</v>
      </c>
      <c r="AE38">
        <v>38.041893999999999</v>
      </c>
      <c r="AF38">
        <v>8.893262</v>
      </c>
      <c r="AG38">
        <v>50.271504</v>
      </c>
      <c r="AH38">
        <v>25.788899000000001</v>
      </c>
      <c r="AI38">
        <v>0</v>
      </c>
      <c r="AJ38">
        <v>0</v>
      </c>
      <c r="AK38">
        <v>67.991888000000003</v>
      </c>
      <c r="AL38">
        <v>24.651364999999998</v>
      </c>
      <c r="AM38">
        <v>9.1748150000000006</v>
      </c>
      <c r="AN38">
        <v>0.73095100000000002</v>
      </c>
      <c r="AO38">
        <v>0</v>
      </c>
      <c r="AP38">
        <v>0</v>
      </c>
      <c r="AQ38">
        <v>0</v>
      </c>
      <c r="AR38">
        <v>33.002203000000002</v>
      </c>
      <c r="AS38">
        <v>36.537827</v>
      </c>
      <c r="AT38">
        <v>19.286003000000001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0.99501099999999998</v>
      </c>
      <c r="BB38">
        <v>4.1048210000000003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2249.3886940000002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370.187634</v>
      </c>
      <c r="L39">
        <v>360.90374000000003</v>
      </c>
      <c r="M39">
        <v>93.591046000000006</v>
      </c>
      <c r="N39">
        <v>119.939634</v>
      </c>
      <c r="O39">
        <v>125.91839</v>
      </c>
      <c r="P39">
        <v>137.45116300000001</v>
      </c>
      <c r="Q39">
        <v>12.741489</v>
      </c>
      <c r="R39">
        <v>25.009988</v>
      </c>
      <c r="S39">
        <v>15.816738000000001</v>
      </c>
      <c r="T39">
        <v>2.52502</v>
      </c>
      <c r="U39">
        <v>403.81991099999999</v>
      </c>
      <c r="V39">
        <v>16.166104000000001</v>
      </c>
      <c r="W39">
        <v>44.742632999999998</v>
      </c>
      <c r="X39">
        <v>142.90925999999999</v>
      </c>
      <c r="Y39">
        <v>0</v>
      </c>
      <c r="Z39">
        <v>12.576015</v>
      </c>
      <c r="AA39">
        <v>13.547798</v>
      </c>
      <c r="AB39">
        <v>15.589461</v>
      </c>
      <c r="AC39">
        <v>11.184642999999999</v>
      </c>
      <c r="AD39">
        <v>0</v>
      </c>
      <c r="AE39">
        <v>38.041893999999999</v>
      </c>
      <c r="AF39">
        <v>8.893262</v>
      </c>
      <c r="AG39">
        <v>50.271504</v>
      </c>
      <c r="AH39">
        <v>25.788899000000001</v>
      </c>
      <c r="AI39">
        <v>0</v>
      </c>
      <c r="AJ39">
        <v>0</v>
      </c>
      <c r="AK39">
        <v>67.991888000000003</v>
      </c>
      <c r="AL39">
        <v>24.651364999999998</v>
      </c>
      <c r="AM39">
        <v>9.1748150000000006</v>
      </c>
      <c r="AN39">
        <v>0.73095100000000002</v>
      </c>
      <c r="AO39">
        <v>0</v>
      </c>
      <c r="AP39">
        <v>0.49410700000000002</v>
      </c>
      <c r="AQ39">
        <v>0</v>
      </c>
      <c r="AR39">
        <v>33.002203000000002</v>
      </c>
      <c r="AS39">
        <v>36.537827</v>
      </c>
      <c r="AT39">
        <v>19.286003000000001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0.99501099999999998</v>
      </c>
      <c r="BB39">
        <v>4.1048210000000003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2249.8828010000002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370.187634</v>
      </c>
      <c r="L40">
        <v>360.90374000000003</v>
      </c>
      <c r="M40">
        <v>93.591046000000006</v>
      </c>
      <c r="N40">
        <v>119.939634</v>
      </c>
      <c r="O40">
        <v>125.91839</v>
      </c>
      <c r="P40">
        <v>137.45116300000001</v>
      </c>
      <c r="Q40">
        <v>12.741489</v>
      </c>
      <c r="R40">
        <v>25.009988</v>
      </c>
      <c r="S40">
        <v>15.816738000000001</v>
      </c>
      <c r="T40">
        <v>2.52502</v>
      </c>
      <c r="U40">
        <v>403.81991099999999</v>
      </c>
      <c r="V40">
        <v>12.905419999999999</v>
      </c>
      <c r="W40">
        <v>44.742632999999998</v>
      </c>
      <c r="X40">
        <v>142.90925999999999</v>
      </c>
      <c r="Y40">
        <v>0</v>
      </c>
      <c r="Z40">
        <v>6.2880070000000003</v>
      </c>
      <c r="AA40">
        <v>13.026729</v>
      </c>
      <c r="AB40">
        <v>15.589461</v>
      </c>
      <c r="AC40">
        <v>11.184642999999999</v>
      </c>
      <c r="AD40">
        <v>0</v>
      </c>
      <c r="AE40">
        <v>38.041893999999999</v>
      </c>
      <c r="AF40">
        <v>8.893262</v>
      </c>
      <c r="AG40">
        <v>50.271504</v>
      </c>
      <c r="AH40">
        <v>21.490749000000001</v>
      </c>
      <c r="AI40">
        <v>0</v>
      </c>
      <c r="AJ40">
        <v>0</v>
      </c>
      <c r="AK40">
        <v>67.991888000000003</v>
      </c>
      <c r="AL40">
        <v>24.651364999999998</v>
      </c>
      <c r="AM40">
        <v>9.1748150000000006</v>
      </c>
      <c r="AN40">
        <v>0.73095100000000002</v>
      </c>
      <c r="AO40">
        <v>0</v>
      </c>
      <c r="AP40">
        <v>0.49410700000000002</v>
      </c>
      <c r="AQ40">
        <v>0</v>
      </c>
      <c r="AR40">
        <v>33.002203000000002</v>
      </c>
      <c r="AS40">
        <v>36.537827</v>
      </c>
      <c r="AT40">
        <v>19.286003000000001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0.83165100000000003</v>
      </c>
      <c r="BB40">
        <v>4.1048210000000003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2235.3515300000004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370.187634</v>
      </c>
      <c r="L41">
        <v>360.90374000000003</v>
      </c>
      <c r="M41">
        <v>93.591046000000006</v>
      </c>
      <c r="N41">
        <v>119.939634</v>
      </c>
      <c r="O41">
        <v>125.91839</v>
      </c>
      <c r="P41">
        <v>137.45116300000001</v>
      </c>
      <c r="Q41">
        <v>12.741489</v>
      </c>
      <c r="R41">
        <v>25.019631</v>
      </c>
      <c r="S41">
        <v>15.816738000000001</v>
      </c>
      <c r="T41">
        <v>2.52502</v>
      </c>
      <c r="U41">
        <v>403.81991099999999</v>
      </c>
      <c r="V41">
        <v>12.905419999999999</v>
      </c>
      <c r="W41">
        <v>35.988737</v>
      </c>
      <c r="X41">
        <v>114.858352</v>
      </c>
      <c r="Y41">
        <v>0</v>
      </c>
      <c r="Z41">
        <v>6.2880070000000003</v>
      </c>
      <c r="AA41">
        <v>0</v>
      </c>
      <c r="AB41">
        <v>15.589461</v>
      </c>
      <c r="AC41">
        <v>11.184642999999999</v>
      </c>
      <c r="AD41">
        <v>0</v>
      </c>
      <c r="AE41">
        <v>38.041893999999999</v>
      </c>
      <c r="AF41">
        <v>8.893262</v>
      </c>
      <c r="AG41">
        <v>50.271504</v>
      </c>
      <c r="AH41">
        <v>21.490749000000001</v>
      </c>
      <c r="AI41">
        <v>0</v>
      </c>
      <c r="AJ41">
        <v>0</v>
      </c>
      <c r="AK41">
        <v>67.991888000000003</v>
      </c>
      <c r="AL41">
        <v>24.651364999999998</v>
      </c>
      <c r="AM41">
        <v>9.1748150000000006</v>
      </c>
      <c r="AN41">
        <v>0.73095100000000002</v>
      </c>
      <c r="AO41">
        <v>0</v>
      </c>
      <c r="AP41">
        <v>0.49410700000000002</v>
      </c>
      <c r="AQ41">
        <v>0</v>
      </c>
      <c r="AR41">
        <v>33.002203000000002</v>
      </c>
      <c r="AS41">
        <v>36.537827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0.83165100000000003</v>
      </c>
      <c r="BB41">
        <v>4.1048210000000003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2185.5296400000002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370.187634</v>
      </c>
      <c r="L42">
        <v>360.90374000000003</v>
      </c>
      <c r="M42">
        <v>93.591046000000006</v>
      </c>
      <c r="N42">
        <v>119.939634</v>
      </c>
      <c r="O42">
        <v>125.91839</v>
      </c>
      <c r="P42">
        <v>137.45116300000001</v>
      </c>
      <c r="Q42">
        <v>12.741489</v>
      </c>
      <c r="R42">
        <v>25.019631</v>
      </c>
      <c r="S42">
        <v>15.816738000000001</v>
      </c>
      <c r="T42">
        <v>2.52502</v>
      </c>
      <c r="U42">
        <v>403.81991099999999</v>
      </c>
      <c r="V42">
        <v>12.905419999999999</v>
      </c>
      <c r="W42">
        <v>35.988737</v>
      </c>
      <c r="X42">
        <v>114.858352</v>
      </c>
      <c r="Y42">
        <v>0</v>
      </c>
      <c r="Z42">
        <v>6.2880070000000003</v>
      </c>
      <c r="AA42">
        <v>0</v>
      </c>
      <c r="AB42">
        <v>15.589461</v>
      </c>
      <c r="AC42">
        <v>11.184642999999999</v>
      </c>
      <c r="AD42">
        <v>0</v>
      </c>
      <c r="AE42">
        <v>38.041893999999999</v>
      </c>
      <c r="AF42">
        <v>8.893262</v>
      </c>
      <c r="AG42">
        <v>50.271504</v>
      </c>
      <c r="AH42">
        <v>21.490749000000001</v>
      </c>
      <c r="AI42">
        <v>0</v>
      </c>
      <c r="AJ42">
        <v>0</v>
      </c>
      <c r="AK42">
        <v>67.991888000000003</v>
      </c>
      <c r="AL42">
        <v>24.651364999999998</v>
      </c>
      <c r="AM42">
        <v>9.1748150000000006</v>
      </c>
      <c r="AN42">
        <v>0.73095100000000002</v>
      </c>
      <c r="AO42">
        <v>0</v>
      </c>
      <c r="AP42">
        <v>0.49410700000000002</v>
      </c>
      <c r="AQ42">
        <v>0</v>
      </c>
      <c r="AR42">
        <v>33.002203000000002</v>
      </c>
      <c r="AS42">
        <v>36.537827</v>
      </c>
      <c r="AT42">
        <v>19.286003000000001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0.83165100000000003</v>
      </c>
      <c r="BB42">
        <v>4.1048210000000003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2185.5296400000002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370.187634</v>
      </c>
      <c r="L43">
        <v>360.90374000000003</v>
      </c>
      <c r="M43">
        <v>93.591046000000006</v>
      </c>
      <c r="N43">
        <v>119.939634</v>
      </c>
      <c r="O43">
        <v>125.91839</v>
      </c>
      <c r="P43">
        <v>137.45116300000001</v>
      </c>
      <c r="Q43">
        <v>12.741489</v>
      </c>
      <c r="R43">
        <v>25.019631</v>
      </c>
      <c r="S43">
        <v>15.816738000000001</v>
      </c>
      <c r="T43">
        <v>2.52502</v>
      </c>
      <c r="U43">
        <v>403.81991099999999</v>
      </c>
      <c r="V43">
        <v>11.041235</v>
      </c>
      <c r="W43">
        <v>35.988737</v>
      </c>
      <c r="X43">
        <v>114.858352</v>
      </c>
      <c r="Y43">
        <v>0</v>
      </c>
      <c r="Z43">
        <v>6.2880070000000003</v>
      </c>
      <c r="AA43">
        <v>0</v>
      </c>
      <c r="AB43">
        <v>15.589461</v>
      </c>
      <c r="AC43">
        <v>11.184642999999999</v>
      </c>
      <c r="AD43">
        <v>0</v>
      </c>
      <c r="AE43">
        <v>19.020948000000001</v>
      </c>
      <c r="AF43">
        <v>8.893262</v>
      </c>
      <c r="AG43">
        <v>50.271504</v>
      </c>
      <c r="AH43">
        <v>21.490749000000001</v>
      </c>
      <c r="AI43">
        <v>0</v>
      </c>
      <c r="AJ43">
        <v>0</v>
      </c>
      <c r="AK43">
        <v>67.991888000000003</v>
      </c>
      <c r="AL43">
        <v>24.651364999999998</v>
      </c>
      <c r="AM43">
        <v>9.1748150000000006</v>
      </c>
      <c r="AN43">
        <v>0.73095100000000002</v>
      </c>
      <c r="AO43">
        <v>0</v>
      </c>
      <c r="AP43">
        <v>0.86468800000000001</v>
      </c>
      <c r="AQ43">
        <v>0</v>
      </c>
      <c r="AR43">
        <v>33.002203000000002</v>
      </c>
      <c r="AS43">
        <v>36.537827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5.2975839999999996</v>
      </c>
      <c r="AZ43">
        <v>0</v>
      </c>
      <c r="BA43">
        <v>0.83165100000000003</v>
      </c>
      <c r="BB43">
        <v>2.4373680000000002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2163.3476370000003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370.187634</v>
      </c>
      <c r="L44">
        <v>360.90374000000003</v>
      </c>
      <c r="M44">
        <v>93.591046000000006</v>
      </c>
      <c r="N44">
        <v>119.939634</v>
      </c>
      <c r="O44">
        <v>125.91839</v>
      </c>
      <c r="P44">
        <v>137.45116300000001</v>
      </c>
      <c r="Q44">
        <v>12.741489</v>
      </c>
      <c r="R44">
        <v>25.019631</v>
      </c>
      <c r="S44">
        <v>15.816738000000001</v>
      </c>
      <c r="T44">
        <v>2.52502</v>
      </c>
      <c r="U44">
        <v>403.81991099999999</v>
      </c>
      <c r="V44">
        <v>11.041235</v>
      </c>
      <c r="W44">
        <v>35.988737</v>
      </c>
      <c r="X44">
        <v>114.858352</v>
      </c>
      <c r="Y44">
        <v>0</v>
      </c>
      <c r="Z44">
        <v>6.2880070000000003</v>
      </c>
      <c r="AA44">
        <v>0</v>
      </c>
      <c r="AB44">
        <v>15.589461</v>
      </c>
      <c r="AC44">
        <v>11.184642999999999</v>
      </c>
      <c r="AD44">
        <v>0</v>
      </c>
      <c r="AE44">
        <v>19.020948000000001</v>
      </c>
      <c r="AF44">
        <v>8.893262</v>
      </c>
      <c r="AG44">
        <v>50.271504</v>
      </c>
      <c r="AH44">
        <v>21.490749000000001</v>
      </c>
      <c r="AI44">
        <v>0</v>
      </c>
      <c r="AJ44">
        <v>0</v>
      </c>
      <c r="AK44">
        <v>67.991888000000003</v>
      </c>
      <c r="AL44">
        <v>24.651364999999998</v>
      </c>
      <c r="AM44">
        <v>9.1748150000000006</v>
      </c>
      <c r="AN44">
        <v>0.73095100000000002</v>
      </c>
      <c r="AO44">
        <v>0</v>
      </c>
      <c r="AP44">
        <v>0.86468800000000001</v>
      </c>
      <c r="AQ44">
        <v>0</v>
      </c>
      <c r="AR44">
        <v>33.002203000000002</v>
      </c>
      <c r="AS44">
        <v>36.537827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5.2975839999999996</v>
      </c>
      <c r="AZ44">
        <v>0</v>
      </c>
      <c r="BA44">
        <v>0.83165100000000003</v>
      </c>
      <c r="BB44">
        <v>2.4373680000000002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2163.3476370000003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370.187634</v>
      </c>
      <c r="L45">
        <v>360.90374000000003</v>
      </c>
      <c r="M45">
        <v>93.591046000000006</v>
      </c>
      <c r="N45">
        <v>119.939634</v>
      </c>
      <c r="O45">
        <v>125.91839</v>
      </c>
      <c r="P45">
        <v>137.45116300000001</v>
      </c>
      <c r="Q45">
        <v>12.741489</v>
      </c>
      <c r="R45">
        <v>25.019631</v>
      </c>
      <c r="S45">
        <v>15.816738000000001</v>
      </c>
      <c r="T45">
        <v>2.52502</v>
      </c>
      <c r="U45">
        <v>403.81991099999999</v>
      </c>
      <c r="V45">
        <v>11.041235</v>
      </c>
      <c r="W45">
        <v>35.988737</v>
      </c>
      <c r="X45">
        <v>114.912352</v>
      </c>
      <c r="Y45">
        <v>0</v>
      </c>
      <c r="Z45">
        <v>6.2880070000000003</v>
      </c>
      <c r="AA45">
        <v>0</v>
      </c>
      <c r="AB45">
        <v>15.589461</v>
      </c>
      <c r="AC45">
        <v>11.184642999999999</v>
      </c>
      <c r="AD45">
        <v>0</v>
      </c>
      <c r="AE45">
        <v>19.020948000000001</v>
      </c>
      <c r="AF45">
        <v>8.893262</v>
      </c>
      <c r="AG45">
        <v>50.271504</v>
      </c>
      <c r="AH45">
        <v>21.490749000000001</v>
      </c>
      <c r="AI45">
        <v>0</v>
      </c>
      <c r="AJ45">
        <v>0</v>
      </c>
      <c r="AK45">
        <v>67.991888000000003</v>
      </c>
      <c r="AL45">
        <v>24.651364999999998</v>
      </c>
      <c r="AM45">
        <v>9.1748150000000006</v>
      </c>
      <c r="AN45">
        <v>0.73095100000000002</v>
      </c>
      <c r="AO45">
        <v>0</v>
      </c>
      <c r="AP45">
        <v>0.86468800000000001</v>
      </c>
      <c r="AQ45">
        <v>0</v>
      </c>
      <c r="AR45">
        <v>33.002203000000002</v>
      </c>
      <c r="AS45">
        <v>36.537827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5.2975839999999996</v>
      </c>
      <c r="AZ45">
        <v>0</v>
      </c>
      <c r="BA45">
        <v>0.83165100000000003</v>
      </c>
      <c r="BB45">
        <v>2.4373680000000002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2163.4016370000004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370.187634</v>
      </c>
      <c r="L46">
        <v>360.90374000000003</v>
      </c>
      <c r="M46">
        <v>93.591046000000006</v>
      </c>
      <c r="N46">
        <v>119.939634</v>
      </c>
      <c r="O46">
        <v>125.91839</v>
      </c>
      <c r="P46">
        <v>137.45116300000001</v>
      </c>
      <c r="Q46">
        <v>12.741489</v>
      </c>
      <c r="R46">
        <v>25.019631</v>
      </c>
      <c r="S46">
        <v>15.816738000000001</v>
      </c>
      <c r="T46">
        <v>2.52502</v>
      </c>
      <c r="U46">
        <v>403.81991099999999</v>
      </c>
      <c r="V46">
        <v>11.041235</v>
      </c>
      <c r="W46">
        <v>35.988737</v>
      </c>
      <c r="X46">
        <v>114.912352</v>
      </c>
      <c r="Y46">
        <v>0</v>
      </c>
      <c r="Z46">
        <v>6.2880070000000003</v>
      </c>
      <c r="AA46">
        <v>0</v>
      </c>
      <c r="AB46">
        <v>15.589461</v>
      </c>
      <c r="AC46">
        <v>0</v>
      </c>
      <c r="AD46">
        <v>0</v>
      </c>
      <c r="AE46">
        <v>19.020948000000001</v>
      </c>
      <c r="AF46">
        <v>8.893262</v>
      </c>
      <c r="AG46">
        <v>50.271504</v>
      </c>
      <c r="AH46">
        <v>21.490749000000001</v>
      </c>
      <c r="AI46">
        <v>0</v>
      </c>
      <c r="AJ46">
        <v>0</v>
      </c>
      <c r="AK46">
        <v>67.991888000000003</v>
      </c>
      <c r="AL46">
        <v>24.651364999999998</v>
      </c>
      <c r="AM46">
        <v>9.1748150000000006</v>
      </c>
      <c r="AN46">
        <v>0.73095100000000002</v>
      </c>
      <c r="AO46">
        <v>0</v>
      </c>
      <c r="AP46">
        <v>0.86468800000000001</v>
      </c>
      <c r="AQ46">
        <v>0</v>
      </c>
      <c r="AR46">
        <v>33.002203000000002</v>
      </c>
      <c r="AS46">
        <v>36.537827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5.2975839999999996</v>
      </c>
      <c r="AZ46">
        <v>0</v>
      </c>
      <c r="BA46">
        <v>0.83165100000000003</v>
      </c>
      <c r="BB46">
        <v>2.4373680000000002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2152.2169940000003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370.187634</v>
      </c>
      <c r="L47">
        <v>360.90374000000003</v>
      </c>
      <c r="M47">
        <v>93.591046000000006</v>
      </c>
      <c r="N47">
        <v>119.939634</v>
      </c>
      <c r="O47">
        <v>125.91839</v>
      </c>
      <c r="P47">
        <v>137.45116300000001</v>
      </c>
      <c r="Q47">
        <v>12.432912999999999</v>
      </c>
      <c r="R47">
        <v>25.212491</v>
      </c>
      <c r="S47">
        <v>15.334588</v>
      </c>
      <c r="T47">
        <v>2.52502</v>
      </c>
      <c r="U47">
        <v>403.81991099999999</v>
      </c>
      <c r="V47">
        <v>11.185879999999999</v>
      </c>
      <c r="W47">
        <v>35.988737</v>
      </c>
      <c r="X47">
        <v>114.912352</v>
      </c>
      <c r="Y47">
        <v>0</v>
      </c>
      <c r="Z47">
        <v>6.2880070000000003</v>
      </c>
      <c r="AA47">
        <v>0</v>
      </c>
      <c r="AB47">
        <v>15.589461</v>
      </c>
      <c r="AC47">
        <v>0</v>
      </c>
      <c r="AD47">
        <v>0</v>
      </c>
      <c r="AE47">
        <v>19.020948000000001</v>
      </c>
      <c r="AF47">
        <v>8.893262</v>
      </c>
      <c r="AG47">
        <v>50.271504</v>
      </c>
      <c r="AH47">
        <v>21.490749000000001</v>
      </c>
      <c r="AI47">
        <v>0</v>
      </c>
      <c r="AJ47">
        <v>0</v>
      </c>
      <c r="AK47">
        <v>67.991888000000003</v>
      </c>
      <c r="AL47">
        <v>24.651364999999998</v>
      </c>
      <c r="AM47">
        <v>9.1748150000000006</v>
      </c>
      <c r="AN47">
        <v>0.73095100000000002</v>
      </c>
      <c r="AO47">
        <v>0</v>
      </c>
      <c r="AP47">
        <v>0.86468800000000001</v>
      </c>
      <c r="AQ47">
        <v>0</v>
      </c>
      <c r="AR47">
        <v>33.002203000000002</v>
      </c>
      <c r="AS47">
        <v>36.537827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5.2975839999999996</v>
      </c>
      <c r="AZ47">
        <v>0</v>
      </c>
      <c r="BA47">
        <v>0.83165100000000003</v>
      </c>
      <c r="BB47">
        <v>2.4373680000000002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2151.7637730000006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370.187634</v>
      </c>
      <c r="L48">
        <v>360.90374000000003</v>
      </c>
      <c r="M48">
        <v>93.591046000000006</v>
      </c>
      <c r="N48">
        <v>119.939634</v>
      </c>
      <c r="O48">
        <v>125.91839</v>
      </c>
      <c r="P48">
        <v>137.45116300000001</v>
      </c>
      <c r="Q48">
        <v>12.432912999999999</v>
      </c>
      <c r="R48">
        <v>25.212491</v>
      </c>
      <c r="S48">
        <v>15.334588</v>
      </c>
      <c r="T48">
        <v>2.52502</v>
      </c>
      <c r="U48">
        <v>403.81991099999999</v>
      </c>
      <c r="V48">
        <v>11.185879999999999</v>
      </c>
      <c r="W48">
        <v>35.988737</v>
      </c>
      <c r="X48">
        <v>114.912352</v>
      </c>
      <c r="Y48">
        <v>0</v>
      </c>
      <c r="Z48">
        <v>12.576015</v>
      </c>
      <c r="AA48">
        <v>0</v>
      </c>
      <c r="AB48">
        <v>15.589461</v>
      </c>
      <c r="AC48">
        <v>0</v>
      </c>
      <c r="AD48">
        <v>0</v>
      </c>
      <c r="AE48">
        <v>19.020948000000001</v>
      </c>
      <c r="AF48">
        <v>8.893262</v>
      </c>
      <c r="AG48">
        <v>50.271504</v>
      </c>
      <c r="AH48">
        <v>21.490749000000001</v>
      </c>
      <c r="AI48">
        <v>0</v>
      </c>
      <c r="AJ48">
        <v>0</v>
      </c>
      <c r="AK48">
        <v>67.991888000000003</v>
      </c>
      <c r="AL48">
        <v>24.651364999999998</v>
      </c>
      <c r="AM48">
        <v>9.1748150000000006</v>
      </c>
      <c r="AN48">
        <v>0.73095100000000002</v>
      </c>
      <c r="AO48">
        <v>0</v>
      </c>
      <c r="AP48">
        <v>0.86468800000000001</v>
      </c>
      <c r="AQ48">
        <v>0</v>
      </c>
      <c r="AR48">
        <v>33.002203000000002</v>
      </c>
      <c r="AS48">
        <v>36.537827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5.2975839999999996</v>
      </c>
      <c r="AZ48">
        <v>0</v>
      </c>
      <c r="BA48">
        <v>0.83165100000000003</v>
      </c>
      <c r="BB48">
        <v>2.4373680000000002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2158.0517810000006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370.187634</v>
      </c>
      <c r="L49">
        <v>360.90374000000003</v>
      </c>
      <c r="M49">
        <v>93.591046000000006</v>
      </c>
      <c r="N49">
        <v>119.939634</v>
      </c>
      <c r="O49">
        <v>125.91839</v>
      </c>
      <c r="P49">
        <v>137.45116300000001</v>
      </c>
      <c r="Q49">
        <v>12.432912999999999</v>
      </c>
      <c r="R49">
        <v>25.212491</v>
      </c>
      <c r="S49">
        <v>15.334588</v>
      </c>
      <c r="T49">
        <v>2.52502</v>
      </c>
      <c r="U49">
        <v>403.81991099999999</v>
      </c>
      <c r="V49">
        <v>11.185879999999999</v>
      </c>
      <c r="W49">
        <v>35.988737</v>
      </c>
      <c r="X49">
        <v>114.912352</v>
      </c>
      <c r="Y49">
        <v>0</v>
      </c>
      <c r="Z49">
        <v>12.576015</v>
      </c>
      <c r="AA49">
        <v>0</v>
      </c>
      <c r="AB49">
        <v>15.589461</v>
      </c>
      <c r="AC49">
        <v>0</v>
      </c>
      <c r="AD49">
        <v>0</v>
      </c>
      <c r="AE49">
        <v>19.020948000000001</v>
      </c>
      <c r="AF49">
        <v>8.893262</v>
      </c>
      <c r="AG49">
        <v>50.271504</v>
      </c>
      <c r="AH49">
        <v>21.490749000000001</v>
      </c>
      <c r="AI49">
        <v>0</v>
      </c>
      <c r="AJ49">
        <v>0</v>
      </c>
      <c r="AK49">
        <v>67.991888000000003</v>
      </c>
      <c r="AL49">
        <v>36.977048000000003</v>
      </c>
      <c r="AM49">
        <v>9.1748150000000006</v>
      </c>
      <c r="AN49">
        <v>0.73095100000000002</v>
      </c>
      <c r="AO49">
        <v>0</v>
      </c>
      <c r="AP49">
        <v>0.86468800000000001</v>
      </c>
      <c r="AQ49">
        <v>0</v>
      </c>
      <c r="AR49">
        <v>33.002203000000002</v>
      </c>
      <c r="AS49">
        <v>36.537827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5.2975839999999996</v>
      </c>
      <c r="AZ49">
        <v>0</v>
      </c>
      <c r="BA49">
        <v>0.83165100000000003</v>
      </c>
      <c r="BB49">
        <v>2.4373680000000002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2170.3774640000006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370.187634</v>
      </c>
      <c r="L50">
        <v>360.90374000000003</v>
      </c>
      <c r="M50">
        <v>93.591046000000006</v>
      </c>
      <c r="N50">
        <v>119.939634</v>
      </c>
      <c r="O50">
        <v>125.91839</v>
      </c>
      <c r="P50">
        <v>137.45116300000001</v>
      </c>
      <c r="Q50">
        <v>12.432912999999999</v>
      </c>
      <c r="R50">
        <v>25.212491</v>
      </c>
      <c r="S50">
        <v>15.334588</v>
      </c>
      <c r="T50">
        <v>2.52502</v>
      </c>
      <c r="U50">
        <v>403.81991099999999</v>
      </c>
      <c r="V50">
        <v>11.185879999999999</v>
      </c>
      <c r="W50">
        <v>35.988737</v>
      </c>
      <c r="X50">
        <v>114.912352</v>
      </c>
      <c r="Y50">
        <v>0</v>
      </c>
      <c r="Z50">
        <v>12.576015</v>
      </c>
      <c r="AA50">
        <v>0</v>
      </c>
      <c r="AB50">
        <v>15.589461</v>
      </c>
      <c r="AC50">
        <v>0</v>
      </c>
      <c r="AD50">
        <v>0</v>
      </c>
      <c r="AE50">
        <v>19.020948000000001</v>
      </c>
      <c r="AF50">
        <v>8.893262</v>
      </c>
      <c r="AG50">
        <v>50.271504</v>
      </c>
      <c r="AH50">
        <v>21.490749000000001</v>
      </c>
      <c r="AI50">
        <v>0</v>
      </c>
      <c r="AJ50">
        <v>0</v>
      </c>
      <c r="AK50">
        <v>67.991888000000003</v>
      </c>
      <c r="AL50">
        <v>36.977048000000003</v>
      </c>
      <c r="AM50">
        <v>9.1748150000000006</v>
      </c>
      <c r="AN50">
        <v>0.73095100000000002</v>
      </c>
      <c r="AO50">
        <v>0</v>
      </c>
      <c r="AP50">
        <v>0.86468800000000001</v>
      </c>
      <c r="AQ50">
        <v>0</v>
      </c>
      <c r="AR50">
        <v>33.002203000000002</v>
      </c>
      <c r="AS50">
        <v>36.537827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5.2975839999999996</v>
      </c>
      <c r="AZ50">
        <v>0</v>
      </c>
      <c r="BA50">
        <v>0.83165100000000003</v>
      </c>
      <c r="BB50">
        <v>2.4373680000000002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2170.3774640000006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370.187634</v>
      </c>
      <c r="L51">
        <v>360.90374000000003</v>
      </c>
      <c r="M51">
        <v>93.591046000000006</v>
      </c>
      <c r="N51">
        <v>119.939634</v>
      </c>
      <c r="O51">
        <v>125.91839</v>
      </c>
      <c r="P51">
        <v>137.45116300000001</v>
      </c>
      <c r="Q51">
        <v>12.432912999999999</v>
      </c>
      <c r="R51">
        <v>24.981058999999998</v>
      </c>
      <c r="S51">
        <v>15.334588</v>
      </c>
      <c r="T51">
        <v>2.52502</v>
      </c>
      <c r="U51">
        <v>403.81991099999999</v>
      </c>
      <c r="V51">
        <v>11.185879999999999</v>
      </c>
      <c r="W51">
        <v>35.988737</v>
      </c>
      <c r="X51">
        <v>114.912352</v>
      </c>
      <c r="Y51">
        <v>0</v>
      </c>
      <c r="Z51">
        <v>12.576015</v>
      </c>
      <c r="AA51">
        <v>0</v>
      </c>
      <c r="AB51">
        <v>15.589461</v>
      </c>
      <c r="AC51">
        <v>0</v>
      </c>
      <c r="AD51">
        <v>0</v>
      </c>
      <c r="AE51">
        <v>19.020948000000001</v>
      </c>
      <c r="AF51">
        <v>8.893262</v>
      </c>
      <c r="AG51">
        <v>50.271504</v>
      </c>
      <c r="AH51">
        <v>21.490749000000001</v>
      </c>
      <c r="AI51">
        <v>0</v>
      </c>
      <c r="AJ51">
        <v>0</v>
      </c>
      <c r="AK51">
        <v>67.991888000000003</v>
      </c>
      <c r="AL51">
        <v>36.977048000000003</v>
      </c>
      <c r="AM51">
        <v>9.1748150000000006</v>
      </c>
      <c r="AN51">
        <v>0.73095100000000002</v>
      </c>
      <c r="AO51">
        <v>0</v>
      </c>
      <c r="AP51">
        <v>0.86468800000000001</v>
      </c>
      <c r="AQ51">
        <v>0</v>
      </c>
      <c r="AR51">
        <v>33.002203000000002</v>
      </c>
      <c r="AS51">
        <v>36.537827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5.2975839999999996</v>
      </c>
      <c r="AZ51">
        <v>0</v>
      </c>
      <c r="BA51">
        <v>0.83165100000000003</v>
      </c>
      <c r="BB51">
        <v>2.4373680000000002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2170.1460320000006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370.187634</v>
      </c>
      <c r="L52">
        <v>360.90374000000003</v>
      </c>
      <c r="M52">
        <v>93.591046000000006</v>
      </c>
      <c r="N52">
        <v>119.939634</v>
      </c>
      <c r="O52">
        <v>125.91839</v>
      </c>
      <c r="P52">
        <v>137.45116300000001</v>
      </c>
      <c r="Q52">
        <v>12.432912999999999</v>
      </c>
      <c r="R52">
        <v>24.981058999999998</v>
      </c>
      <c r="S52">
        <v>15.334588</v>
      </c>
      <c r="T52">
        <v>2.52502</v>
      </c>
      <c r="U52">
        <v>403.81991099999999</v>
      </c>
      <c r="V52">
        <v>11.185879999999999</v>
      </c>
      <c r="W52">
        <v>35.988737</v>
      </c>
      <c r="X52">
        <v>114.912352</v>
      </c>
      <c r="Y52">
        <v>0</v>
      </c>
      <c r="Z52">
        <v>12.576015</v>
      </c>
      <c r="AA52">
        <v>0</v>
      </c>
      <c r="AB52">
        <v>15.589461</v>
      </c>
      <c r="AC52">
        <v>0</v>
      </c>
      <c r="AD52">
        <v>0</v>
      </c>
      <c r="AE52">
        <v>19.020948000000001</v>
      </c>
      <c r="AF52">
        <v>8.893262</v>
      </c>
      <c r="AG52">
        <v>50.271504</v>
      </c>
      <c r="AH52">
        <v>21.490749000000001</v>
      </c>
      <c r="AI52">
        <v>0</v>
      </c>
      <c r="AJ52">
        <v>0</v>
      </c>
      <c r="AK52">
        <v>67.991888000000003</v>
      </c>
      <c r="AL52">
        <v>36.977048000000003</v>
      </c>
      <c r="AM52">
        <v>9.1748150000000006</v>
      </c>
      <c r="AN52">
        <v>0.73095100000000002</v>
      </c>
      <c r="AO52">
        <v>0</v>
      </c>
      <c r="AP52">
        <v>0.86468800000000001</v>
      </c>
      <c r="AQ52">
        <v>0</v>
      </c>
      <c r="AR52">
        <v>33.002203000000002</v>
      </c>
      <c r="AS52">
        <v>36.537827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5.2975839999999996</v>
      </c>
      <c r="AZ52">
        <v>0</v>
      </c>
      <c r="BA52">
        <v>0.83165100000000003</v>
      </c>
      <c r="BB52">
        <v>2.4373680000000002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2170.1460320000006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367.044016</v>
      </c>
      <c r="L53">
        <v>359.92015400000003</v>
      </c>
      <c r="M53">
        <v>93.591046000000006</v>
      </c>
      <c r="N53">
        <v>119.939634</v>
      </c>
      <c r="O53">
        <v>125.91839</v>
      </c>
      <c r="P53">
        <v>137.45116300000001</v>
      </c>
      <c r="Q53">
        <v>12.005535</v>
      </c>
      <c r="R53">
        <v>23.920328999999999</v>
      </c>
      <c r="S53">
        <v>15.045298000000001</v>
      </c>
      <c r="T53">
        <v>2.3418030000000001</v>
      </c>
      <c r="U53">
        <v>403.81991099999999</v>
      </c>
      <c r="V53">
        <v>11.108736</v>
      </c>
      <c r="W53">
        <v>30.322896</v>
      </c>
      <c r="X53">
        <v>97.701333000000005</v>
      </c>
      <c r="Y53">
        <v>0</v>
      </c>
      <c r="Z53">
        <v>12.576015</v>
      </c>
      <c r="AA53">
        <v>0</v>
      </c>
      <c r="AB53">
        <v>15.589461</v>
      </c>
      <c r="AC53">
        <v>0</v>
      </c>
      <c r="AD53">
        <v>0</v>
      </c>
      <c r="AE53">
        <v>19.020948000000001</v>
      </c>
      <c r="AF53">
        <v>8.893262</v>
      </c>
      <c r="AG53">
        <v>50.271504</v>
      </c>
      <c r="AH53">
        <v>21.490749000000001</v>
      </c>
      <c r="AI53">
        <v>0</v>
      </c>
      <c r="AJ53">
        <v>0</v>
      </c>
      <c r="AK53">
        <v>67.991888000000003</v>
      </c>
      <c r="AL53">
        <v>36.977048000000003</v>
      </c>
      <c r="AM53">
        <v>9.1748150000000006</v>
      </c>
      <c r="AN53">
        <v>0.73095100000000002</v>
      </c>
      <c r="AO53">
        <v>0</v>
      </c>
      <c r="AP53">
        <v>1.1117410000000001</v>
      </c>
      <c r="AQ53">
        <v>0</v>
      </c>
      <c r="AR53">
        <v>33.002203000000002</v>
      </c>
      <c r="AS53">
        <v>36.537827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5.2975839999999996</v>
      </c>
      <c r="AZ53">
        <v>0</v>
      </c>
      <c r="BA53">
        <v>0.83165100000000003</v>
      </c>
      <c r="BB53">
        <v>2.4373680000000002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2141.3512620000001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367.044016</v>
      </c>
      <c r="L54">
        <v>359.92015400000003</v>
      </c>
      <c r="M54">
        <v>93.591046000000006</v>
      </c>
      <c r="N54">
        <v>119.939634</v>
      </c>
      <c r="O54">
        <v>125.91839</v>
      </c>
      <c r="P54">
        <v>137.45116300000001</v>
      </c>
      <c r="Q54">
        <v>12.005535</v>
      </c>
      <c r="R54">
        <v>23.920328999999999</v>
      </c>
      <c r="S54">
        <v>15.045298000000001</v>
      </c>
      <c r="T54">
        <v>2.3418030000000001</v>
      </c>
      <c r="U54">
        <v>403.81991099999999</v>
      </c>
      <c r="V54">
        <v>11.108736</v>
      </c>
      <c r="W54">
        <v>30.322896</v>
      </c>
      <c r="X54">
        <v>97.701333000000005</v>
      </c>
      <c r="Y54">
        <v>0</v>
      </c>
      <c r="Z54">
        <v>12.576015</v>
      </c>
      <c r="AA54">
        <v>0</v>
      </c>
      <c r="AB54">
        <v>15.589461</v>
      </c>
      <c r="AC54">
        <v>0</v>
      </c>
      <c r="AD54">
        <v>0</v>
      </c>
      <c r="AE54">
        <v>19.020948000000001</v>
      </c>
      <c r="AF54">
        <v>8.893262</v>
      </c>
      <c r="AG54">
        <v>50.271504</v>
      </c>
      <c r="AH54">
        <v>21.490749000000001</v>
      </c>
      <c r="AI54">
        <v>0</v>
      </c>
      <c r="AJ54">
        <v>0</v>
      </c>
      <c r="AK54">
        <v>67.991888000000003</v>
      </c>
      <c r="AL54">
        <v>36.977048000000003</v>
      </c>
      <c r="AM54">
        <v>9.1748150000000006</v>
      </c>
      <c r="AN54">
        <v>0.73095100000000002</v>
      </c>
      <c r="AO54">
        <v>0</v>
      </c>
      <c r="AP54">
        <v>1.1117410000000001</v>
      </c>
      <c r="AQ54">
        <v>0</v>
      </c>
      <c r="AR54">
        <v>33.002203000000002</v>
      </c>
      <c r="AS54">
        <v>36.537827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5.2975839999999996</v>
      </c>
      <c r="AZ54">
        <v>0</v>
      </c>
      <c r="BA54">
        <v>0.83165100000000003</v>
      </c>
      <c r="BB54">
        <v>2.4373680000000002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2141.3512620000001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367.044016</v>
      </c>
      <c r="L55">
        <v>359.92015400000003</v>
      </c>
      <c r="M55">
        <v>93.591046000000006</v>
      </c>
      <c r="N55">
        <v>119.939634</v>
      </c>
      <c r="O55">
        <v>125.91839</v>
      </c>
      <c r="P55">
        <v>137.45116300000001</v>
      </c>
      <c r="Q55">
        <v>12.005535</v>
      </c>
      <c r="R55">
        <v>23.920328999999999</v>
      </c>
      <c r="S55">
        <v>15.045298000000001</v>
      </c>
      <c r="T55">
        <v>2.3418030000000001</v>
      </c>
      <c r="U55">
        <v>403.81991099999999</v>
      </c>
      <c r="V55">
        <v>11.108736</v>
      </c>
      <c r="W55">
        <v>24.608936</v>
      </c>
      <c r="X55">
        <v>78.657950999999997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19.020948000000001</v>
      </c>
      <c r="AF55">
        <v>8.893262</v>
      </c>
      <c r="AG55">
        <v>50.271504</v>
      </c>
      <c r="AH55">
        <v>0</v>
      </c>
      <c r="AI55">
        <v>0</v>
      </c>
      <c r="AJ55">
        <v>0</v>
      </c>
      <c r="AK55">
        <v>67.991888000000003</v>
      </c>
      <c r="AL55">
        <v>36.977048000000003</v>
      </c>
      <c r="AM55">
        <v>9.1748150000000006</v>
      </c>
      <c r="AN55">
        <v>0.73095100000000002</v>
      </c>
      <c r="AO55">
        <v>0</v>
      </c>
      <c r="AP55">
        <v>1.1117410000000001</v>
      </c>
      <c r="AQ55">
        <v>0</v>
      </c>
      <c r="AR55">
        <v>33.002203000000002</v>
      </c>
      <c r="AS55">
        <v>36.537827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5.2975839999999996</v>
      </c>
      <c r="AZ55">
        <v>0</v>
      </c>
      <c r="BA55">
        <v>0</v>
      </c>
      <c r="BB55">
        <v>2.4373680000000002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2078.6820590000002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367.044016</v>
      </c>
      <c r="L56">
        <v>359.92015400000003</v>
      </c>
      <c r="M56">
        <v>93.591046000000006</v>
      </c>
      <c r="N56">
        <v>119.939634</v>
      </c>
      <c r="O56">
        <v>125.91839</v>
      </c>
      <c r="P56">
        <v>137.45116300000001</v>
      </c>
      <c r="Q56">
        <v>12.005535</v>
      </c>
      <c r="R56">
        <v>23.920328999999999</v>
      </c>
      <c r="S56">
        <v>15.045298000000001</v>
      </c>
      <c r="T56">
        <v>2.3418030000000001</v>
      </c>
      <c r="U56">
        <v>403.81991099999999</v>
      </c>
      <c r="V56">
        <v>11.108736</v>
      </c>
      <c r="W56">
        <v>24.608936</v>
      </c>
      <c r="X56">
        <v>78.657950999999997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19.020948000000001</v>
      </c>
      <c r="AF56">
        <v>8.893262</v>
      </c>
      <c r="AG56">
        <v>50.271504</v>
      </c>
      <c r="AH56">
        <v>0</v>
      </c>
      <c r="AI56">
        <v>0</v>
      </c>
      <c r="AJ56">
        <v>0</v>
      </c>
      <c r="AK56">
        <v>67.991888000000003</v>
      </c>
      <c r="AL56">
        <v>36.977048000000003</v>
      </c>
      <c r="AM56">
        <v>9.1748150000000006</v>
      </c>
      <c r="AN56">
        <v>0.73095100000000002</v>
      </c>
      <c r="AO56">
        <v>0</v>
      </c>
      <c r="AP56">
        <v>1.1117410000000001</v>
      </c>
      <c r="AQ56">
        <v>0</v>
      </c>
      <c r="AR56">
        <v>33.002203000000002</v>
      </c>
      <c r="AS56">
        <v>36.537827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5.2975839999999996</v>
      </c>
      <c r="AZ56">
        <v>0</v>
      </c>
      <c r="BA56">
        <v>0</v>
      </c>
      <c r="BB56">
        <v>2.4373680000000002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2078.6820590000002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367.044016</v>
      </c>
      <c r="L57">
        <v>359.92015400000003</v>
      </c>
      <c r="M57">
        <v>93.591046000000006</v>
      </c>
      <c r="N57">
        <v>119.939634</v>
      </c>
      <c r="O57">
        <v>125.91839</v>
      </c>
      <c r="P57">
        <v>137.45116300000001</v>
      </c>
      <c r="Q57">
        <v>12.005535</v>
      </c>
      <c r="R57">
        <v>23.920328999999999</v>
      </c>
      <c r="S57">
        <v>15.045298000000001</v>
      </c>
      <c r="T57">
        <v>2.3418030000000001</v>
      </c>
      <c r="U57">
        <v>403.81991099999999</v>
      </c>
      <c r="V57">
        <v>11.108736</v>
      </c>
      <c r="W57">
        <v>24.608936</v>
      </c>
      <c r="X57">
        <v>78.657950999999997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19.020948000000001</v>
      </c>
      <c r="AF57">
        <v>8.893262</v>
      </c>
      <c r="AG57">
        <v>50.271504</v>
      </c>
      <c r="AH57">
        <v>0</v>
      </c>
      <c r="AI57">
        <v>0</v>
      </c>
      <c r="AJ57">
        <v>0</v>
      </c>
      <c r="AK57">
        <v>67.991888000000003</v>
      </c>
      <c r="AL57">
        <v>36.977048000000003</v>
      </c>
      <c r="AM57">
        <v>9.1748150000000006</v>
      </c>
      <c r="AN57">
        <v>0.73095100000000002</v>
      </c>
      <c r="AO57">
        <v>0</v>
      </c>
      <c r="AP57">
        <v>0.86468800000000001</v>
      </c>
      <c r="AQ57">
        <v>0</v>
      </c>
      <c r="AR57">
        <v>33.002203000000002</v>
      </c>
      <c r="AS57">
        <v>36.537827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0</v>
      </c>
      <c r="BB57">
        <v>2.4373680000000002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2078.4350060000002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367.044016</v>
      </c>
      <c r="L58">
        <v>359.92015400000003</v>
      </c>
      <c r="M58">
        <v>93.591046000000006</v>
      </c>
      <c r="N58">
        <v>119.939634</v>
      </c>
      <c r="O58">
        <v>125.91839</v>
      </c>
      <c r="P58">
        <v>137.45116300000001</v>
      </c>
      <c r="Q58">
        <v>12.005535</v>
      </c>
      <c r="R58">
        <v>23.910685999999998</v>
      </c>
      <c r="S58">
        <v>15.045298000000001</v>
      </c>
      <c r="T58">
        <v>2.3418030000000001</v>
      </c>
      <c r="U58">
        <v>403.81991099999999</v>
      </c>
      <c r="V58">
        <v>11.108736</v>
      </c>
      <c r="W58">
        <v>30.322896</v>
      </c>
      <c r="X58">
        <v>97.701333000000005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19.020948000000001</v>
      </c>
      <c r="AF58">
        <v>8.893262</v>
      </c>
      <c r="AG58">
        <v>50.271504</v>
      </c>
      <c r="AH58">
        <v>0</v>
      </c>
      <c r="AI58">
        <v>0</v>
      </c>
      <c r="AJ58">
        <v>0</v>
      </c>
      <c r="AK58">
        <v>67.991888000000003</v>
      </c>
      <c r="AL58">
        <v>36.977048000000003</v>
      </c>
      <c r="AM58">
        <v>9.1748150000000006</v>
      </c>
      <c r="AN58">
        <v>0.73095100000000002</v>
      </c>
      <c r="AO58">
        <v>0</v>
      </c>
      <c r="AP58">
        <v>0.86468800000000001</v>
      </c>
      <c r="AQ58">
        <v>0</v>
      </c>
      <c r="AR58">
        <v>33.002203000000002</v>
      </c>
      <c r="AS58">
        <v>36.537827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0</v>
      </c>
      <c r="BB58">
        <v>2.4373680000000002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2103.1827049999997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367.044016</v>
      </c>
      <c r="L59">
        <v>359.92015400000003</v>
      </c>
      <c r="M59">
        <v>93.591046000000006</v>
      </c>
      <c r="N59">
        <v>119.939634</v>
      </c>
      <c r="O59">
        <v>125.91839</v>
      </c>
      <c r="P59">
        <v>137.45116300000001</v>
      </c>
      <c r="Q59">
        <v>12.005535</v>
      </c>
      <c r="R59">
        <v>23.910685999999998</v>
      </c>
      <c r="S59">
        <v>15.045298000000001</v>
      </c>
      <c r="T59">
        <v>2.3418030000000001</v>
      </c>
      <c r="U59">
        <v>403.81991099999999</v>
      </c>
      <c r="V59">
        <v>11.108736</v>
      </c>
      <c r="W59">
        <v>44.742632999999998</v>
      </c>
      <c r="X59">
        <v>143.00568999999999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19.020948000000001</v>
      </c>
      <c r="AF59">
        <v>8.893262</v>
      </c>
      <c r="AG59">
        <v>50.271504</v>
      </c>
      <c r="AH59">
        <v>0</v>
      </c>
      <c r="AI59">
        <v>0</v>
      </c>
      <c r="AJ59">
        <v>0</v>
      </c>
      <c r="AK59">
        <v>67.991888000000003</v>
      </c>
      <c r="AL59">
        <v>36.977048000000003</v>
      </c>
      <c r="AM59">
        <v>9.1748150000000006</v>
      </c>
      <c r="AN59">
        <v>0.73095100000000002</v>
      </c>
      <c r="AO59">
        <v>0</v>
      </c>
      <c r="AP59">
        <v>0.86468800000000001</v>
      </c>
      <c r="AQ59">
        <v>0</v>
      </c>
      <c r="AR59">
        <v>33.002203000000002</v>
      </c>
      <c r="AS59">
        <v>36.537827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0</v>
      </c>
      <c r="BB59">
        <v>2.4373680000000002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2162.9067990000003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367.044016</v>
      </c>
      <c r="L60">
        <v>359.92015400000003</v>
      </c>
      <c r="M60">
        <v>93.591046000000006</v>
      </c>
      <c r="N60">
        <v>119.939634</v>
      </c>
      <c r="O60">
        <v>125.91839</v>
      </c>
      <c r="P60">
        <v>137.45116300000001</v>
      </c>
      <c r="Q60">
        <v>12.005535</v>
      </c>
      <c r="R60">
        <v>23.910685999999998</v>
      </c>
      <c r="S60">
        <v>15.045298000000001</v>
      </c>
      <c r="T60">
        <v>2.3418030000000001</v>
      </c>
      <c r="U60">
        <v>403.81991099999999</v>
      </c>
      <c r="V60">
        <v>11.108736</v>
      </c>
      <c r="W60">
        <v>44.742632999999998</v>
      </c>
      <c r="X60">
        <v>143.00568999999999</v>
      </c>
      <c r="Y60">
        <v>0</v>
      </c>
      <c r="Z60">
        <v>12.576015</v>
      </c>
      <c r="AA60">
        <v>0</v>
      </c>
      <c r="AB60">
        <v>0</v>
      </c>
      <c r="AC60">
        <v>0</v>
      </c>
      <c r="AD60">
        <v>0</v>
      </c>
      <c r="AE60">
        <v>19.020948000000001</v>
      </c>
      <c r="AF60">
        <v>8.893262</v>
      </c>
      <c r="AG60">
        <v>50.271504</v>
      </c>
      <c r="AH60">
        <v>0</v>
      </c>
      <c r="AI60">
        <v>0</v>
      </c>
      <c r="AJ60">
        <v>0</v>
      </c>
      <c r="AK60">
        <v>67.991888000000003</v>
      </c>
      <c r="AL60">
        <v>36.977048000000003</v>
      </c>
      <c r="AM60">
        <v>9.1748150000000006</v>
      </c>
      <c r="AN60">
        <v>0.73095100000000002</v>
      </c>
      <c r="AO60">
        <v>0</v>
      </c>
      <c r="AP60">
        <v>0.86468800000000001</v>
      </c>
      <c r="AQ60">
        <v>0</v>
      </c>
      <c r="AR60">
        <v>33.002203000000002</v>
      </c>
      <c r="AS60">
        <v>36.537827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0</v>
      </c>
      <c r="BB60">
        <v>2.4373680000000002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2162.9067990000003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367.044016</v>
      </c>
      <c r="L61">
        <v>359.92015400000003</v>
      </c>
      <c r="M61">
        <v>93.591046000000006</v>
      </c>
      <c r="N61">
        <v>119.939634</v>
      </c>
      <c r="O61">
        <v>125.91839</v>
      </c>
      <c r="P61">
        <v>137.45116300000001</v>
      </c>
      <c r="Q61">
        <v>12.005535</v>
      </c>
      <c r="R61">
        <v>23.910685999999998</v>
      </c>
      <c r="S61">
        <v>15.045298000000001</v>
      </c>
      <c r="T61">
        <v>2.3418030000000001</v>
      </c>
      <c r="U61">
        <v>403.81991099999999</v>
      </c>
      <c r="V61">
        <v>11.108736</v>
      </c>
      <c r="W61">
        <v>44.742632999999998</v>
      </c>
      <c r="X61">
        <v>143.00568999999999</v>
      </c>
      <c r="Y61">
        <v>0</v>
      </c>
      <c r="Z61">
        <v>12.576015</v>
      </c>
      <c r="AA61">
        <v>0</v>
      </c>
      <c r="AB61">
        <v>0</v>
      </c>
      <c r="AC61">
        <v>0</v>
      </c>
      <c r="AD61">
        <v>0</v>
      </c>
      <c r="AE61">
        <v>19.020948000000001</v>
      </c>
      <c r="AF61">
        <v>8.893262</v>
      </c>
      <c r="AG61">
        <v>50.271504</v>
      </c>
      <c r="AH61">
        <v>0</v>
      </c>
      <c r="AI61">
        <v>0</v>
      </c>
      <c r="AJ61">
        <v>0</v>
      </c>
      <c r="AK61">
        <v>67.991888000000003</v>
      </c>
      <c r="AL61">
        <v>36.977048000000003</v>
      </c>
      <c r="AM61">
        <v>18.129435000000001</v>
      </c>
      <c r="AN61">
        <v>0.73095100000000002</v>
      </c>
      <c r="AO61">
        <v>0</v>
      </c>
      <c r="AP61">
        <v>0.86468800000000001</v>
      </c>
      <c r="AQ61">
        <v>0</v>
      </c>
      <c r="AR61">
        <v>33.002203000000002</v>
      </c>
      <c r="AS61">
        <v>36.537827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0</v>
      </c>
      <c r="BB61">
        <v>2.4373680000000002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2171.8614190000003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367.044016</v>
      </c>
      <c r="L62">
        <v>359.92015400000003</v>
      </c>
      <c r="M62">
        <v>93.591046000000006</v>
      </c>
      <c r="N62">
        <v>119.939634</v>
      </c>
      <c r="O62">
        <v>125.91839</v>
      </c>
      <c r="P62">
        <v>137.45116300000001</v>
      </c>
      <c r="Q62">
        <v>12.005535</v>
      </c>
      <c r="R62">
        <v>23.818210000000001</v>
      </c>
      <c r="S62">
        <v>15.045298000000001</v>
      </c>
      <c r="T62">
        <v>2.3418030000000001</v>
      </c>
      <c r="U62">
        <v>403.81991099999999</v>
      </c>
      <c r="V62">
        <v>11.108736</v>
      </c>
      <c r="W62">
        <v>44.742632999999998</v>
      </c>
      <c r="X62">
        <v>143.00568999999999</v>
      </c>
      <c r="Y62">
        <v>0</v>
      </c>
      <c r="Z62">
        <v>12.576015</v>
      </c>
      <c r="AA62">
        <v>0</v>
      </c>
      <c r="AB62">
        <v>0</v>
      </c>
      <c r="AC62">
        <v>0</v>
      </c>
      <c r="AD62">
        <v>0</v>
      </c>
      <c r="AE62">
        <v>19.020948000000001</v>
      </c>
      <c r="AF62">
        <v>8.893262</v>
      </c>
      <c r="AG62">
        <v>50.271504</v>
      </c>
      <c r="AH62">
        <v>0</v>
      </c>
      <c r="AI62">
        <v>0</v>
      </c>
      <c r="AJ62">
        <v>0</v>
      </c>
      <c r="AK62">
        <v>67.991888000000003</v>
      </c>
      <c r="AL62">
        <v>36.977048000000003</v>
      </c>
      <c r="AM62">
        <v>18.129435000000001</v>
      </c>
      <c r="AN62">
        <v>0.73095100000000002</v>
      </c>
      <c r="AO62">
        <v>0</v>
      </c>
      <c r="AP62">
        <v>0.74116099999999996</v>
      </c>
      <c r="AQ62">
        <v>0</v>
      </c>
      <c r="AR62">
        <v>33.002203000000002</v>
      </c>
      <c r="AS62">
        <v>36.537827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0</v>
      </c>
      <c r="BB62">
        <v>2.4373680000000002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2171.6454159999998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367.044016</v>
      </c>
      <c r="L63">
        <v>359.92015400000003</v>
      </c>
      <c r="M63">
        <v>93.591046000000006</v>
      </c>
      <c r="N63">
        <v>119.939634</v>
      </c>
      <c r="O63">
        <v>125.91839</v>
      </c>
      <c r="P63">
        <v>137.45116300000001</v>
      </c>
      <c r="Q63">
        <v>12.005535</v>
      </c>
      <c r="R63">
        <v>23.818210000000001</v>
      </c>
      <c r="S63">
        <v>15.045298000000001</v>
      </c>
      <c r="T63">
        <v>2.3418030000000001</v>
      </c>
      <c r="U63">
        <v>403.81991099999999</v>
      </c>
      <c r="V63">
        <v>11.108736</v>
      </c>
      <c r="W63">
        <v>44.742632999999998</v>
      </c>
      <c r="X63">
        <v>143.00568999999999</v>
      </c>
      <c r="Y63">
        <v>0</v>
      </c>
      <c r="Z63">
        <v>12.576015</v>
      </c>
      <c r="AA63">
        <v>0</v>
      </c>
      <c r="AB63">
        <v>0</v>
      </c>
      <c r="AC63">
        <v>0</v>
      </c>
      <c r="AD63">
        <v>0</v>
      </c>
      <c r="AE63">
        <v>19.020948000000001</v>
      </c>
      <c r="AF63">
        <v>8.893262</v>
      </c>
      <c r="AG63">
        <v>50.271504</v>
      </c>
      <c r="AH63">
        <v>0</v>
      </c>
      <c r="AI63">
        <v>0</v>
      </c>
      <c r="AJ63">
        <v>0</v>
      </c>
      <c r="AK63">
        <v>67.991888000000003</v>
      </c>
      <c r="AL63">
        <v>24.651364999999998</v>
      </c>
      <c r="AM63">
        <v>18.129435000000001</v>
      </c>
      <c r="AN63">
        <v>0.73095100000000002</v>
      </c>
      <c r="AO63">
        <v>0</v>
      </c>
      <c r="AP63">
        <v>0.74116099999999996</v>
      </c>
      <c r="AQ63">
        <v>0</v>
      </c>
      <c r="AR63">
        <v>33.002203000000002</v>
      </c>
      <c r="AS63">
        <v>36.537827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0</v>
      </c>
      <c r="BB63">
        <v>2.4373680000000002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2159.3197329999998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367.044016</v>
      </c>
      <c r="L64">
        <v>367.80108799999999</v>
      </c>
      <c r="M64">
        <v>93.591046000000006</v>
      </c>
      <c r="N64">
        <v>119.939634</v>
      </c>
      <c r="O64">
        <v>125.91839</v>
      </c>
      <c r="P64">
        <v>137.45116300000001</v>
      </c>
      <c r="Q64">
        <v>16.259737000000001</v>
      </c>
      <c r="R64">
        <v>31.216432999999999</v>
      </c>
      <c r="S64">
        <v>20.335930000000001</v>
      </c>
      <c r="T64">
        <v>2.9796870000000002</v>
      </c>
      <c r="U64">
        <v>403.81991099999999</v>
      </c>
      <c r="V64">
        <v>15.077216</v>
      </c>
      <c r="W64">
        <v>44.742632999999998</v>
      </c>
      <c r="X64">
        <v>143.00568999999999</v>
      </c>
      <c r="Y64">
        <v>0</v>
      </c>
      <c r="Z64">
        <v>12.576015</v>
      </c>
      <c r="AA64">
        <v>0</v>
      </c>
      <c r="AB64">
        <v>0</v>
      </c>
      <c r="AC64">
        <v>0</v>
      </c>
      <c r="AD64">
        <v>0</v>
      </c>
      <c r="AE64">
        <v>19.020948000000001</v>
      </c>
      <c r="AF64">
        <v>8.893262</v>
      </c>
      <c r="AG64">
        <v>50.271504</v>
      </c>
      <c r="AH64">
        <v>0</v>
      </c>
      <c r="AI64">
        <v>0</v>
      </c>
      <c r="AJ64">
        <v>0</v>
      </c>
      <c r="AK64">
        <v>67.991888000000003</v>
      </c>
      <c r="AL64">
        <v>24.651364999999998</v>
      </c>
      <c r="AM64">
        <v>18.129435000000001</v>
      </c>
      <c r="AN64">
        <v>0.73095100000000002</v>
      </c>
      <c r="AO64">
        <v>0</v>
      </c>
      <c r="AP64">
        <v>0.74116099999999996</v>
      </c>
      <c r="AQ64">
        <v>0</v>
      </c>
      <c r="AR64">
        <v>33.002203000000002</v>
      </c>
      <c r="AS64">
        <v>36.537827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0</v>
      </c>
      <c r="BB64">
        <v>2.4373680000000002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2188.7500880000002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367.044016</v>
      </c>
      <c r="L65">
        <v>367.80108799999999</v>
      </c>
      <c r="M65">
        <v>93.591046000000006</v>
      </c>
      <c r="N65">
        <v>119.939634</v>
      </c>
      <c r="O65">
        <v>125.91839</v>
      </c>
      <c r="P65">
        <v>137.45116300000001</v>
      </c>
      <c r="Q65">
        <v>16.259737000000001</v>
      </c>
      <c r="R65">
        <v>32.144651000000003</v>
      </c>
      <c r="S65">
        <v>20.335930000000001</v>
      </c>
      <c r="T65">
        <v>2.9796870000000002</v>
      </c>
      <c r="U65">
        <v>403.81991099999999</v>
      </c>
      <c r="V65">
        <v>17.278905999999999</v>
      </c>
      <c r="W65">
        <v>44.742632999999998</v>
      </c>
      <c r="X65">
        <v>142.90925999999999</v>
      </c>
      <c r="Y65">
        <v>0</v>
      </c>
      <c r="Z65">
        <v>12.576015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50.271504</v>
      </c>
      <c r="AH65">
        <v>0</v>
      </c>
      <c r="AI65">
        <v>0</v>
      </c>
      <c r="AJ65">
        <v>0</v>
      </c>
      <c r="AK65">
        <v>67.991888000000003</v>
      </c>
      <c r="AL65">
        <v>24.651364999999998</v>
      </c>
      <c r="AM65">
        <v>18.129435000000001</v>
      </c>
      <c r="AN65">
        <v>0.73095100000000002</v>
      </c>
      <c r="AO65">
        <v>0</v>
      </c>
      <c r="AP65">
        <v>0</v>
      </c>
      <c r="AQ65">
        <v>0</v>
      </c>
      <c r="AR65">
        <v>33.002203000000002</v>
      </c>
      <c r="AS65">
        <v>36.537827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0</v>
      </c>
      <c r="BB65">
        <v>2.4373680000000002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2191.0424050000001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394.29513400000002</v>
      </c>
      <c r="L66">
        <v>367.80108799999999</v>
      </c>
      <c r="M66">
        <v>93.591046000000006</v>
      </c>
      <c r="N66">
        <v>119.939634</v>
      </c>
      <c r="O66">
        <v>125.91839</v>
      </c>
      <c r="P66">
        <v>137.45116300000001</v>
      </c>
      <c r="Q66">
        <v>16.259737000000001</v>
      </c>
      <c r="R66">
        <v>32.144651000000003</v>
      </c>
      <c r="S66">
        <v>20.335930000000001</v>
      </c>
      <c r="T66">
        <v>2.9796870000000002</v>
      </c>
      <c r="U66">
        <v>403.81991099999999</v>
      </c>
      <c r="V66">
        <v>17.278905999999999</v>
      </c>
      <c r="W66">
        <v>44.742632999999998</v>
      </c>
      <c r="X66">
        <v>142.90925999999999</v>
      </c>
      <c r="Y66">
        <v>0</v>
      </c>
      <c r="Z66">
        <v>6.2880070000000003</v>
      </c>
      <c r="AA66">
        <v>13.547798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50.271504</v>
      </c>
      <c r="AH66">
        <v>0</v>
      </c>
      <c r="AI66">
        <v>0</v>
      </c>
      <c r="AJ66">
        <v>0</v>
      </c>
      <c r="AK66">
        <v>67.991888000000003</v>
      </c>
      <c r="AL66">
        <v>24.651364999999998</v>
      </c>
      <c r="AM66">
        <v>18.129435000000001</v>
      </c>
      <c r="AN66">
        <v>0.73095100000000002</v>
      </c>
      <c r="AO66">
        <v>0</v>
      </c>
      <c r="AP66">
        <v>0</v>
      </c>
      <c r="AQ66">
        <v>0</v>
      </c>
      <c r="AR66">
        <v>33.002203000000002</v>
      </c>
      <c r="AS66">
        <v>36.537827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0</v>
      </c>
      <c r="BB66">
        <v>2.4373680000000002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2225.5533130000003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445.40303399999999</v>
      </c>
      <c r="L67">
        <v>367.80108799999999</v>
      </c>
      <c r="M67">
        <v>93.591046000000006</v>
      </c>
      <c r="N67">
        <v>119.939634</v>
      </c>
      <c r="O67">
        <v>125.91839</v>
      </c>
      <c r="P67">
        <v>137.45116300000001</v>
      </c>
      <c r="Q67">
        <v>16.259737000000001</v>
      </c>
      <c r="R67">
        <v>32.144651000000003</v>
      </c>
      <c r="S67">
        <v>20.335930000000001</v>
      </c>
      <c r="T67">
        <v>2.9796870000000002</v>
      </c>
      <c r="U67">
        <v>403.81991099999999</v>
      </c>
      <c r="V67">
        <v>17.278905999999999</v>
      </c>
      <c r="W67">
        <v>44.742632999999998</v>
      </c>
      <c r="X67">
        <v>142.90925999999999</v>
      </c>
      <c r="Y67">
        <v>0</v>
      </c>
      <c r="Z67">
        <v>6.2880070000000003</v>
      </c>
      <c r="AA67">
        <v>13.547798</v>
      </c>
      <c r="AB67">
        <v>0</v>
      </c>
      <c r="AC67">
        <v>0</v>
      </c>
      <c r="AD67">
        <v>0</v>
      </c>
      <c r="AE67">
        <v>19.020948000000001</v>
      </c>
      <c r="AF67">
        <v>8.893262</v>
      </c>
      <c r="AG67">
        <v>50.271504</v>
      </c>
      <c r="AH67">
        <v>0</v>
      </c>
      <c r="AI67">
        <v>0</v>
      </c>
      <c r="AJ67">
        <v>0</v>
      </c>
      <c r="AK67">
        <v>67.991888000000003</v>
      </c>
      <c r="AL67">
        <v>24.651364999999998</v>
      </c>
      <c r="AM67">
        <v>18.129435000000001</v>
      </c>
      <c r="AN67">
        <v>0.73095100000000002</v>
      </c>
      <c r="AO67">
        <v>0</v>
      </c>
      <c r="AP67">
        <v>0</v>
      </c>
      <c r="AQ67">
        <v>0</v>
      </c>
      <c r="AR67">
        <v>33.002203000000002</v>
      </c>
      <c r="AS67">
        <v>36.537827</v>
      </c>
      <c r="AT67">
        <v>19.286003000000001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0</v>
      </c>
      <c r="BB67">
        <v>2.4373680000000002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2276.6612130000003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467.58193399999999</v>
      </c>
      <c r="L68">
        <v>367.80108799999999</v>
      </c>
      <c r="M68">
        <v>93.591046000000006</v>
      </c>
      <c r="N68">
        <v>119.939634</v>
      </c>
      <c r="O68">
        <v>125.91839</v>
      </c>
      <c r="P68">
        <v>137.45116300000001</v>
      </c>
      <c r="Q68">
        <v>16.259737000000001</v>
      </c>
      <c r="R68">
        <v>32.144651000000003</v>
      </c>
      <c r="S68">
        <v>20.335930000000001</v>
      </c>
      <c r="T68">
        <v>2.9796870000000002</v>
      </c>
      <c r="U68">
        <v>403.81991099999999</v>
      </c>
      <c r="V68">
        <v>20.05744</v>
      </c>
      <c r="W68">
        <v>44.742632999999998</v>
      </c>
      <c r="X68">
        <v>142.90925999999999</v>
      </c>
      <c r="Y68">
        <v>0</v>
      </c>
      <c r="Z68">
        <v>6.2880070000000003</v>
      </c>
      <c r="AA68">
        <v>13.547798</v>
      </c>
      <c r="AB68">
        <v>0</v>
      </c>
      <c r="AC68">
        <v>0</v>
      </c>
      <c r="AD68">
        <v>0</v>
      </c>
      <c r="AE68">
        <v>19.020948000000001</v>
      </c>
      <c r="AF68">
        <v>8.893262</v>
      </c>
      <c r="AG68">
        <v>50.271504</v>
      </c>
      <c r="AH68">
        <v>0</v>
      </c>
      <c r="AI68">
        <v>0</v>
      </c>
      <c r="AJ68">
        <v>0</v>
      </c>
      <c r="AK68">
        <v>67.991888000000003</v>
      </c>
      <c r="AL68">
        <v>24.651364999999998</v>
      </c>
      <c r="AM68">
        <v>18.129435000000001</v>
      </c>
      <c r="AN68">
        <v>0.73095100000000002</v>
      </c>
      <c r="AO68">
        <v>0</v>
      </c>
      <c r="AP68">
        <v>0</v>
      </c>
      <c r="AQ68">
        <v>0</v>
      </c>
      <c r="AR68">
        <v>33.002203000000002</v>
      </c>
      <c r="AS68">
        <v>36.537827</v>
      </c>
      <c r="AT68">
        <v>19.286003000000001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0</v>
      </c>
      <c r="BB68">
        <v>2.4373680000000002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2301.6186470000007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484.93933399999997</v>
      </c>
      <c r="L69">
        <v>367.80108799999999</v>
      </c>
      <c r="M69">
        <v>93.591046000000006</v>
      </c>
      <c r="N69">
        <v>119.939634</v>
      </c>
      <c r="O69">
        <v>125.91839</v>
      </c>
      <c r="P69">
        <v>137.45116300000001</v>
      </c>
      <c r="Q69">
        <v>18.718702</v>
      </c>
      <c r="R69">
        <v>32.144651000000003</v>
      </c>
      <c r="S69">
        <v>22.958825999999998</v>
      </c>
      <c r="T69">
        <v>2.9796870000000002</v>
      </c>
      <c r="U69">
        <v>403.81991099999999</v>
      </c>
      <c r="V69">
        <v>20.05744</v>
      </c>
      <c r="W69">
        <v>44.742632999999998</v>
      </c>
      <c r="X69">
        <v>142.90925999999999</v>
      </c>
      <c r="Y69">
        <v>0</v>
      </c>
      <c r="Z69">
        <v>6.2880070000000003</v>
      </c>
      <c r="AA69">
        <v>13.547798</v>
      </c>
      <c r="AB69">
        <v>0</v>
      </c>
      <c r="AC69">
        <v>0</v>
      </c>
      <c r="AD69">
        <v>0</v>
      </c>
      <c r="AE69">
        <v>19.020948000000001</v>
      </c>
      <c r="AF69">
        <v>8.893262</v>
      </c>
      <c r="AG69">
        <v>50.271504</v>
      </c>
      <c r="AH69">
        <v>23.639823</v>
      </c>
      <c r="AI69">
        <v>0</v>
      </c>
      <c r="AJ69">
        <v>0</v>
      </c>
      <c r="AK69">
        <v>67.991888000000003</v>
      </c>
      <c r="AL69">
        <v>24.651364999999998</v>
      </c>
      <c r="AM69">
        <v>18.129435000000001</v>
      </c>
      <c r="AN69">
        <v>0.73095100000000002</v>
      </c>
      <c r="AO69">
        <v>0</v>
      </c>
      <c r="AP69">
        <v>0</v>
      </c>
      <c r="AQ69">
        <v>0</v>
      </c>
      <c r="AR69">
        <v>33.002203000000002</v>
      </c>
      <c r="AS69">
        <v>36.537827</v>
      </c>
      <c r="AT69">
        <v>19.286003000000001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0.90590599999999999</v>
      </c>
      <c r="BB69">
        <v>2.4373680000000002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2348.6036370000002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514.83263399999998</v>
      </c>
      <c r="L70">
        <v>367.80108799999999</v>
      </c>
      <c r="M70">
        <v>93.591046000000006</v>
      </c>
      <c r="N70">
        <v>119.939634</v>
      </c>
      <c r="O70">
        <v>125.91839</v>
      </c>
      <c r="P70">
        <v>137.45116300000001</v>
      </c>
      <c r="Q70">
        <v>18.718702</v>
      </c>
      <c r="R70">
        <v>32.144651000000003</v>
      </c>
      <c r="S70">
        <v>22.958825999999998</v>
      </c>
      <c r="T70">
        <v>2.9796870000000002</v>
      </c>
      <c r="U70">
        <v>403.81991099999999</v>
      </c>
      <c r="V70">
        <v>20.05744</v>
      </c>
      <c r="W70">
        <v>44.742632999999998</v>
      </c>
      <c r="X70">
        <v>142.90925999999999</v>
      </c>
      <c r="Y70">
        <v>0</v>
      </c>
      <c r="Z70">
        <v>6.2880070000000003</v>
      </c>
      <c r="AA70">
        <v>13.547798</v>
      </c>
      <c r="AB70">
        <v>0</v>
      </c>
      <c r="AC70">
        <v>0</v>
      </c>
      <c r="AD70">
        <v>0</v>
      </c>
      <c r="AE70">
        <v>19.020948000000001</v>
      </c>
      <c r="AF70">
        <v>8.893262</v>
      </c>
      <c r="AG70">
        <v>50.271504</v>
      </c>
      <c r="AH70">
        <v>23.639823</v>
      </c>
      <c r="AI70">
        <v>0</v>
      </c>
      <c r="AJ70">
        <v>0</v>
      </c>
      <c r="AK70">
        <v>67.991888000000003</v>
      </c>
      <c r="AL70">
        <v>24.651364999999998</v>
      </c>
      <c r="AM70">
        <v>18.129435000000001</v>
      </c>
      <c r="AN70">
        <v>0.73095100000000002</v>
      </c>
      <c r="AO70">
        <v>0</v>
      </c>
      <c r="AP70">
        <v>0</v>
      </c>
      <c r="AQ70">
        <v>0</v>
      </c>
      <c r="AR70">
        <v>33.002203000000002</v>
      </c>
      <c r="AS70">
        <v>36.537827</v>
      </c>
      <c r="AT70">
        <v>19.286003000000001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0.90590599999999999</v>
      </c>
      <c r="BB70">
        <v>2.4373680000000002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2378.4969369999999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499.40383400000002</v>
      </c>
      <c r="L71">
        <v>367.80108799999999</v>
      </c>
      <c r="M71">
        <v>93.591046000000006</v>
      </c>
      <c r="N71">
        <v>119.939634</v>
      </c>
      <c r="O71">
        <v>125.91839</v>
      </c>
      <c r="P71">
        <v>137.45116300000001</v>
      </c>
      <c r="Q71">
        <v>16.259737000000001</v>
      </c>
      <c r="R71">
        <v>37.743281000000003</v>
      </c>
      <c r="S71">
        <v>20.557718999999999</v>
      </c>
      <c r="T71">
        <v>2.9796870000000002</v>
      </c>
      <c r="U71">
        <v>403.81991099999999</v>
      </c>
      <c r="V71">
        <v>20.05744</v>
      </c>
      <c r="W71">
        <v>44.742632999999998</v>
      </c>
      <c r="X71">
        <v>142.90925999999999</v>
      </c>
      <c r="Y71">
        <v>0</v>
      </c>
      <c r="Z71">
        <v>6.2880070000000003</v>
      </c>
      <c r="AA71">
        <v>13.547798</v>
      </c>
      <c r="AB71">
        <v>0</v>
      </c>
      <c r="AC71">
        <v>0</v>
      </c>
      <c r="AD71">
        <v>0</v>
      </c>
      <c r="AE71">
        <v>19.020948000000001</v>
      </c>
      <c r="AF71">
        <v>8.893262</v>
      </c>
      <c r="AG71">
        <v>50.271504</v>
      </c>
      <c r="AH71">
        <v>23.639823</v>
      </c>
      <c r="AI71">
        <v>0</v>
      </c>
      <c r="AJ71">
        <v>0</v>
      </c>
      <c r="AK71">
        <v>67.991888000000003</v>
      </c>
      <c r="AL71">
        <v>24.651364999999998</v>
      </c>
      <c r="AM71">
        <v>18.129435000000001</v>
      </c>
      <c r="AN71">
        <v>0.73095100000000002</v>
      </c>
      <c r="AO71">
        <v>0</v>
      </c>
      <c r="AP71">
        <v>0</v>
      </c>
      <c r="AQ71">
        <v>0</v>
      </c>
      <c r="AR71">
        <v>33.002203000000002</v>
      </c>
      <c r="AS71">
        <v>36.537827</v>
      </c>
      <c r="AT71">
        <v>19.286003000000001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0.90590599999999999</v>
      </c>
      <c r="BB71">
        <v>2.4373680000000002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2363.8066949999998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505.18963400000001</v>
      </c>
      <c r="L72">
        <v>367.80108799999999</v>
      </c>
      <c r="M72">
        <v>93.591046000000006</v>
      </c>
      <c r="N72">
        <v>119.939634</v>
      </c>
      <c r="O72">
        <v>125.91839</v>
      </c>
      <c r="P72">
        <v>137.45116300000001</v>
      </c>
      <c r="Q72">
        <v>16.259737000000001</v>
      </c>
      <c r="R72">
        <v>37.743281000000003</v>
      </c>
      <c r="S72">
        <v>20.335930000000001</v>
      </c>
      <c r="T72">
        <v>2.9796870000000002</v>
      </c>
      <c r="U72">
        <v>403.81991099999999</v>
      </c>
      <c r="V72">
        <v>20.05744</v>
      </c>
      <c r="W72">
        <v>44.742632999999998</v>
      </c>
      <c r="X72">
        <v>142.90925999999999</v>
      </c>
      <c r="Y72">
        <v>0</v>
      </c>
      <c r="Z72">
        <v>6.2880070000000003</v>
      </c>
      <c r="AA72">
        <v>13.547798</v>
      </c>
      <c r="AB72">
        <v>3.9447019999999999</v>
      </c>
      <c r="AC72">
        <v>0</v>
      </c>
      <c r="AD72">
        <v>0</v>
      </c>
      <c r="AE72">
        <v>19.020948000000001</v>
      </c>
      <c r="AF72">
        <v>8.893262</v>
      </c>
      <c r="AG72">
        <v>50.271504</v>
      </c>
      <c r="AH72">
        <v>23.639823</v>
      </c>
      <c r="AI72">
        <v>0</v>
      </c>
      <c r="AJ72">
        <v>0</v>
      </c>
      <c r="AK72">
        <v>67.991888000000003</v>
      </c>
      <c r="AL72">
        <v>24.651364999999998</v>
      </c>
      <c r="AM72">
        <v>18.129435000000001</v>
      </c>
      <c r="AN72">
        <v>0.73095100000000002</v>
      </c>
      <c r="AO72">
        <v>0</v>
      </c>
      <c r="AP72">
        <v>0</v>
      </c>
      <c r="AQ72">
        <v>11.832849</v>
      </c>
      <c r="AR72">
        <v>33.002203000000002</v>
      </c>
      <c r="AS72">
        <v>36.537827</v>
      </c>
      <c r="AT72">
        <v>19.286003000000001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0.90590599999999999</v>
      </c>
      <c r="BB72">
        <v>2.4373680000000002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2385.1482569999998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506.15393399999999</v>
      </c>
      <c r="L73">
        <v>367.80108799999999</v>
      </c>
      <c r="M73">
        <v>93.591046000000006</v>
      </c>
      <c r="N73">
        <v>119.939634</v>
      </c>
      <c r="O73">
        <v>125.91839</v>
      </c>
      <c r="P73">
        <v>137.45116300000001</v>
      </c>
      <c r="Q73">
        <v>16.259737000000001</v>
      </c>
      <c r="R73">
        <v>37.743281000000003</v>
      </c>
      <c r="S73">
        <v>20.335930000000001</v>
      </c>
      <c r="T73">
        <v>2.9796870000000002</v>
      </c>
      <c r="U73">
        <v>403.81991099999999</v>
      </c>
      <c r="V73">
        <v>20.05744</v>
      </c>
      <c r="W73">
        <v>33.556975000000001</v>
      </c>
      <c r="X73">
        <v>142.90925999999999</v>
      </c>
      <c r="Y73">
        <v>0</v>
      </c>
      <c r="Z73">
        <v>6.2880070000000003</v>
      </c>
      <c r="AA73">
        <v>13.547798</v>
      </c>
      <c r="AB73">
        <v>15.589461</v>
      </c>
      <c r="AC73">
        <v>0</v>
      </c>
      <c r="AD73">
        <v>0</v>
      </c>
      <c r="AE73">
        <v>19.020948000000001</v>
      </c>
      <c r="AF73">
        <v>8.893262</v>
      </c>
      <c r="AG73">
        <v>50.271504</v>
      </c>
      <c r="AH73">
        <v>42.981496999999997</v>
      </c>
      <c r="AI73">
        <v>0</v>
      </c>
      <c r="AJ73">
        <v>0</v>
      </c>
      <c r="AK73">
        <v>67.991888000000003</v>
      </c>
      <c r="AL73">
        <v>12.325683</v>
      </c>
      <c r="AM73">
        <v>18.129435000000001</v>
      </c>
      <c r="AN73">
        <v>0.73095100000000002</v>
      </c>
      <c r="AO73">
        <v>0</v>
      </c>
      <c r="AP73">
        <v>0</v>
      </c>
      <c r="AQ73">
        <v>11.832849</v>
      </c>
      <c r="AR73">
        <v>33.002203000000002</v>
      </c>
      <c r="AS73">
        <v>36.537827</v>
      </c>
      <c r="AT73">
        <v>19.286003000000001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0</v>
      </c>
      <c r="BA73">
        <v>1.663303</v>
      </c>
      <c r="BB73">
        <v>2.4373680000000002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2394.3450469999998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502.29673400000001</v>
      </c>
      <c r="L74">
        <v>367.80108799999999</v>
      </c>
      <c r="M74">
        <v>93.591046000000006</v>
      </c>
      <c r="N74">
        <v>119.939634</v>
      </c>
      <c r="O74">
        <v>125.91839</v>
      </c>
      <c r="P74">
        <v>137.45116300000001</v>
      </c>
      <c r="Q74">
        <v>16.259737000000001</v>
      </c>
      <c r="R74">
        <v>37.743281000000003</v>
      </c>
      <c r="S74">
        <v>20.335930000000001</v>
      </c>
      <c r="T74">
        <v>2.9796870000000002</v>
      </c>
      <c r="U74">
        <v>403.81991099999999</v>
      </c>
      <c r="V74">
        <v>19.130822999999999</v>
      </c>
      <c r="W74">
        <v>33.556975000000001</v>
      </c>
      <c r="X74">
        <v>142.90925999999999</v>
      </c>
      <c r="Y74">
        <v>0</v>
      </c>
      <c r="Z74">
        <v>6.2880070000000003</v>
      </c>
      <c r="AA74">
        <v>13.547798</v>
      </c>
      <c r="AB74">
        <v>15.589461</v>
      </c>
      <c r="AC74">
        <v>11.184642999999999</v>
      </c>
      <c r="AD74">
        <v>9.1053850000000001</v>
      </c>
      <c r="AE74">
        <v>19.020948000000001</v>
      </c>
      <c r="AF74">
        <v>8.893262</v>
      </c>
      <c r="AG74">
        <v>50.271504</v>
      </c>
      <c r="AH74">
        <v>67.695858000000001</v>
      </c>
      <c r="AI74">
        <v>0</v>
      </c>
      <c r="AJ74">
        <v>0</v>
      </c>
      <c r="AK74">
        <v>67.991888000000003</v>
      </c>
      <c r="AL74">
        <v>12.325683</v>
      </c>
      <c r="AM74">
        <v>18.129435000000001</v>
      </c>
      <c r="AN74">
        <v>0.73095100000000002</v>
      </c>
      <c r="AO74">
        <v>0</v>
      </c>
      <c r="AP74">
        <v>0</v>
      </c>
      <c r="AQ74">
        <v>23.665700000000001</v>
      </c>
      <c r="AR74">
        <v>33.002203000000002</v>
      </c>
      <c r="AS74">
        <v>36.537827</v>
      </c>
      <c r="AT74">
        <v>19.286003000000001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1.8068070000000001</v>
      </c>
      <c r="BA74">
        <v>2.6137609999999998</v>
      </c>
      <c r="BB74">
        <v>2.4373680000000002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2449.1557349999998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515.79693399999996</v>
      </c>
      <c r="L75">
        <v>369.006463</v>
      </c>
      <c r="M75">
        <v>93.591046000000006</v>
      </c>
      <c r="N75">
        <v>119.939634</v>
      </c>
      <c r="O75">
        <v>125.91839</v>
      </c>
      <c r="P75">
        <v>137.45116300000001</v>
      </c>
      <c r="Q75">
        <v>16.462240000000001</v>
      </c>
      <c r="R75">
        <v>37.743281000000003</v>
      </c>
      <c r="S75">
        <v>20.577005</v>
      </c>
      <c r="T75">
        <v>2.9796870000000002</v>
      </c>
      <c r="U75">
        <v>403.81991099999999</v>
      </c>
      <c r="V75">
        <v>17.495270999999999</v>
      </c>
      <c r="W75">
        <v>33.556975000000001</v>
      </c>
      <c r="X75">
        <v>142.90925999999999</v>
      </c>
      <c r="Y75">
        <v>0</v>
      </c>
      <c r="Z75">
        <v>6.2880070000000003</v>
      </c>
      <c r="AA75">
        <v>13.547798</v>
      </c>
      <c r="AB75">
        <v>15.589461</v>
      </c>
      <c r="AC75">
        <v>11.184642999999999</v>
      </c>
      <c r="AD75">
        <v>18.210771000000001</v>
      </c>
      <c r="AE75">
        <v>19.020948000000001</v>
      </c>
      <c r="AF75">
        <v>8.893262</v>
      </c>
      <c r="AG75">
        <v>50.271504</v>
      </c>
      <c r="AH75">
        <v>96.708367999999993</v>
      </c>
      <c r="AI75">
        <v>0</v>
      </c>
      <c r="AJ75">
        <v>0</v>
      </c>
      <c r="AK75">
        <v>67.991888000000003</v>
      </c>
      <c r="AL75">
        <v>24.651364999999998</v>
      </c>
      <c r="AM75">
        <v>18.129435000000001</v>
      </c>
      <c r="AN75">
        <v>0.73095100000000002</v>
      </c>
      <c r="AO75">
        <v>0</v>
      </c>
      <c r="AP75">
        <v>0.123527</v>
      </c>
      <c r="AQ75">
        <v>23.665700000000001</v>
      </c>
      <c r="AR75">
        <v>33.002203000000002</v>
      </c>
      <c r="AS75">
        <v>36.537827</v>
      </c>
      <c r="AT75">
        <v>19.286003000000001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2.1455829999999998</v>
      </c>
      <c r="BA75">
        <v>3.727579</v>
      </c>
      <c r="BB75">
        <v>2.4373680000000002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2514.6890350000003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515.79693399999996</v>
      </c>
      <c r="L76">
        <v>369.006463</v>
      </c>
      <c r="M76">
        <v>93.591046000000006</v>
      </c>
      <c r="N76">
        <v>119.939634</v>
      </c>
      <c r="O76">
        <v>125.91839</v>
      </c>
      <c r="P76">
        <v>137.45116300000001</v>
      </c>
      <c r="Q76">
        <v>16.462240000000001</v>
      </c>
      <c r="R76">
        <v>37.743281000000003</v>
      </c>
      <c r="S76">
        <v>20.577005</v>
      </c>
      <c r="T76">
        <v>2.9796870000000002</v>
      </c>
      <c r="U76">
        <v>403.81991099999999</v>
      </c>
      <c r="V76">
        <v>17.460387000000001</v>
      </c>
      <c r="W76">
        <v>33.556975000000001</v>
      </c>
      <c r="X76">
        <v>142.90925999999999</v>
      </c>
      <c r="Y76">
        <v>0</v>
      </c>
      <c r="Z76">
        <v>6.2880070000000003</v>
      </c>
      <c r="AA76">
        <v>27.095596</v>
      </c>
      <c r="AB76">
        <v>31.178923000000001</v>
      </c>
      <c r="AC76">
        <v>22.369287</v>
      </c>
      <c r="AD76">
        <v>18.817796999999999</v>
      </c>
      <c r="AE76">
        <v>38.041893999999999</v>
      </c>
      <c r="AF76">
        <v>8.893262</v>
      </c>
      <c r="AG76">
        <v>50.271504</v>
      </c>
      <c r="AH76">
        <v>126.795416</v>
      </c>
      <c r="AI76">
        <v>0</v>
      </c>
      <c r="AJ76">
        <v>0</v>
      </c>
      <c r="AK76">
        <v>67.991888000000003</v>
      </c>
      <c r="AL76">
        <v>26.892398</v>
      </c>
      <c r="AM76">
        <v>18.129435000000001</v>
      </c>
      <c r="AN76">
        <v>0.73095100000000002</v>
      </c>
      <c r="AO76">
        <v>0</v>
      </c>
      <c r="AP76">
        <v>0.123527</v>
      </c>
      <c r="AQ76">
        <v>35.498548999999997</v>
      </c>
      <c r="AR76">
        <v>33.002203000000002</v>
      </c>
      <c r="AS76">
        <v>36.537827</v>
      </c>
      <c r="AT76">
        <v>19.286003000000001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2.1455829999999998</v>
      </c>
      <c r="BA76">
        <v>4.9008010000000004</v>
      </c>
      <c r="BB76">
        <v>2.4373680000000002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2619.9381789999998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451.743559</v>
      </c>
      <c r="L77">
        <v>369.006463</v>
      </c>
      <c r="M77">
        <v>93.591046000000006</v>
      </c>
      <c r="N77">
        <v>119.939634</v>
      </c>
      <c r="O77">
        <v>125.91839</v>
      </c>
      <c r="P77">
        <v>137.45116300000001</v>
      </c>
      <c r="Q77">
        <v>19.370761999999999</v>
      </c>
      <c r="R77">
        <v>37.743281000000003</v>
      </c>
      <c r="S77">
        <v>24.044435</v>
      </c>
      <c r="T77">
        <v>2.9796870000000002</v>
      </c>
      <c r="U77">
        <v>403.81991099999999</v>
      </c>
      <c r="V77">
        <v>17.3736</v>
      </c>
      <c r="W77">
        <v>33.556975000000001</v>
      </c>
      <c r="X77">
        <v>142.90925999999999</v>
      </c>
      <c r="Y77">
        <v>0</v>
      </c>
      <c r="Z77">
        <v>18.864021999999999</v>
      </c>
      <c r="AA77">
        <v>40.643394000000001</v>
      </c>
      <c r="AB77">
        <v>46.768383999999998</v>
      </c>
      <c r="AC77">
        <v>33.587777000000003</v>
      </c>
      <c r="AD77">
        <v>31.41358</v>
      </c>
      <c r="AE77">
        <v>57.062840999999999</v>
      </c>
      <c r="AF77">
        <v>10.004918999999999</v>
      </c>
      <c r="AG77">
        <v>50.271504</v>
      </c>
      <c r="AH77">
        <v>153.658852</v>
      </c>
      <c r="AI77">
        <v>0</v>
      </c>
      <c r="AJ77">
        <v>0</v>
      </c>
      <c r="AK77">
        <v>67.991888000000003</v>
      </c>
      <c r="AL77">
        <v>76.542489000000003</v>
      </c>
      <c r="AM77">
        <v>18.129435000000001</v>
      </c>
      <c r="AN77">
        <v>0.73095100000000002</v>
      </c>
      <c r="AO77">
        <v>0</v>
      </c>
      <c r="AP77">
        <v>5.6822340000000002</v>
      </c>
      <c r="AQ77">
        <v>48.868133999999998</v>
      </c>
      <c r="AR77">
        <v>33.002203000000002</v>
      </c>
      <c r="AS77">
        <v>37.597966</v>
      </c>
      <c r="AT77">
        <v>19.286003000000001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2.190753</v>
      </c>
      <c r="BA77">
        <v>5.9255149999999999</v>
      </c>
      <c r="BB77">
        <v>2.4373680000000002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2745.4059619999989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441.54583400000001</v>
      </c>
      <c r="L78">
        <v>436.50746299999997</v>
      </c>
      <c r="M78">
        <v>93.591046000000006</v>
      </c>
      <c r="N78">
        <v>119.939634</v>
      </c>
      <c r="O78">
        <v>125.91839</v>
      </c>
      <c r="P78">
        <v>137.45116300000001</v>
      </c>
      <c r="Q78">
        <v>19.370761999999999</v>
      </c>
      <c r="R78">
        <v>37.743281000000003</v>
      </c>
      <c r="S78">
        <v>24.044435</v>
      </c>
      <c r="T78">
        <v>2.9796870000000002</v>
      </c>
      <c r="U78">
        <v>403.81991099999999</v>
      </c>
      <c r="V78">
        <v>17.3736</v>
      </c>
      <c r="W78">
        <v>33.556975000000001</v>
      </c>
      <c r="X78">
        <v>142.90925999999999</v>
      </c>
      <c r="Y78">
        <v>0</v>
      </c>
      <c r="Z78">
        <v>18.864021999999999</v>
      </c>
      <c r="AA78">
        <v>40.643394000000001</v>
      </c>
      <c r="AB78">
        <v>46.768383999999998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50.271504</v>
      </c>
      <c r="AH78">
        <v>153.658852</v>
      </c>
      <c r="AI78">
        <v>3.6781950000000001</v>
      </c>
      <c r="AJ78">
        <v>0</v>
      </c>
      <c r="AK78">
        <v>67.991888000000003</v>
      </c>
      <c r="AL78">
        <v>76.542489000000003</v>
      </c>
      <c r="AM78">
        <v>18.129435000000001</v>
      </c>
      <c r="AN78">
        <v>0.73095100000000002</v>
      </c>
      <c r="AO78">
        <v>0</v>
      </c>
      <c r="AP78">
        <v>5.6822340000000002</v>
      </c>
      <c r="AQ78">
        <v>48.868133999999998</v>
      </c>
      <c r="AR78">
        <v>33.002203000000002</v>
      </c>
      <c r="AS78">
        <v>37.597966</v>
      </c>
      <c r="AT78">
        <v>19.286003000000001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4.4718470000000003</v>
      </c>
      <c r="BA78">
        <v>5.9255149999999999</v>
      </c>
      <c r="BB78">
        <v>2.4373680000000002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2819.2368429999992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434.76680499999998</v>
      </c>
      <c r="L79">
        <v>504.00846300000001</v>
      </c>
      <c r="M79">
        <v>93.591046000000006</v>
      </c>
      <c r="N79">
        <v>119.939634</v>
      </c>
      <c r="O79">
        <v>125.91839</v>
      </c>
      <c r="P79">
        <v>137.45116300000001</v>
      </c>
      <c r="Q79">
        <v>19.370761999999999</v>
      </c>
      <c r="R79">
        <v>37.743281000000003</v>
      </c>
      <c r="S79">
        <v>24.044435</v>
      </c>
      <c r="T79">
        <v>2.9796870000000002</v>
      </c>
      <c r="U79">
        <v>403.81991099999999</v>
      </c>
      <c r="V79">
        <v>20.05744</v>
      </c>
      <c r="W79">
        <v>33.556975000000001</v>
      </c>
      <c r="X79">
        <v>142.90925999999999</v>
      </c>
      <c r="Y79">
        <v>0</v>
      </c>
      <c r="Z79">
        <v>18.864021999999999</v>
      </c>
      <c r="AA79">
        <v>40.643394000000001</v>
      </c>
      <c r="AB79">
        <v>46.768383999999998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50.271504</v>
      </c>
      <c r="AH79">
        <v>150.86505399999999</v>
      </c>
      <c r="AI79">
        <v>18.897093000000002</v>
      </c>
      <c r="AJ79">
        <v>0</v>
      </c>
      <c r="AK79">
        <v>67.991888000000003</v>
      </c>
      <c r="AL79">
        <v>76.542489000000003</v>
      </c>
      <c r="AM79">
        <v>18.129435000000001</v>
      </c>
      <c r="AN79">
        <v>0.73095100000000002</v>
      </c>
      <c r="AO79">
        <v>0</v>
      </c>
      <c r="AP79">
        <v>5.6822340000000002</v>
      </c>
      <c r="AQ79">
        <v>48.868133999999998</v>
      </c>
      <c r="AR79">
        <v>33.002203000000002</v>
      </c>
      <c r="AS79">
        <v>37.597966</v>
      </c>
      <c r="AT79">
        <v>19.286003000000001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6.7077689999999999</v>
      </c>
      <c r="BA79">
        <v>5.8215589999999997</v>
      </c>
      <c r="BB79">
        <v>2.6253489999999999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2897.3877009999997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435.70217600000001</v>
      </c>
      <c r="L80">
        <v>590.79546300000004</v>
      </c>
      <c r="M80">
        <v>93.591046000000006</v>
      </c>
      <c r="N80">
        <v>119.939634</v>
      </c>
      <c r="O80">
        <v>125.91839</v>
      </c>
      <c r="P80">
        <v>137.45116300000001</v>
      </c>
      <c r="Q80">
        <v>19.370761999999999</v>
      </c>
      <c r="R80">
        <v>37.743281000000003</v>
      </c>
      <c r="S80">
        <v>24.044435</v>
      </c>
      <c r="T80">
        <v>2.9796870000000002</v>
      </c>
      <c r="U80">
        <v>403.81991099999999</v>
      </c>
      <c r="V80">
        <v>20.05744</v>
      </c>
      <c r="W80">
        <v>33.556975000000001</v>
      </c>
      <c r="X80">
        <v>142.90925999999999</v>
      </c>
      <c r="Y80">
        <v>0</v>
      </c>
      <c r="Z80">
        <v>18.864021999999999</v>
      </c>
      <c r="AA80">
        <v>40.643394000000001</v>
      </c>
      <c r="AB80">
        <v>46.768383999999998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50.271504</v>
      </c>
      <c r="AH80">
        <v>150.43523999999999</v>
      </c>
      <c r="AI80">
        <v>18.897093000000002</v>
      </c>
      <c r="AJ80">
        <v>0</v>
      </c>
      <c r="AK80">
        <v>67.991888000000003</v>
      </c>
      <c r="AL80">
        <v>76.542489000000003</v>
      </c>
      <c r="AM80">
        <v>18.129435000000001</v>
      </c>
      <c r="AN80">
        <v>0.73095100000000002</v>
      </c>
      <c r="AO80">
        <v>0</v>
      </c>
      <c r="AP80">
        <v>5.6822340000000002</v>
      </c>
      <c r="AQ80">
        <v>48.868133999999998</v>
      </c>
      <c r="AR80">
        <v>33.002203000000002</v>
      </c>
      <c r="AS80">
        <v>37.597966</v>
      </c>
      <c r="AT80">
        <v>19.286003000000001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5.8067080000000004</v>
      </c>
      <c r="BB80">
        <v>3.0200010000000002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2987.295983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451.50705299999998</v>
      </c>
      <c r="L81">
        <v>590.79546300000004</v>
      </c>
      <c r="M81">
        <v>93.591046000000006</v>
      </c>
      <c r="N81">
        <v>119.939634</v>
      </c>
      <c r="O81">
        <v>125.91839</v>
      </c>
      <c r="P81">
        <v>143.44520399999999</v>
      </c>
      <c r="Q81">
        <v>19.370761999999999</v>
      </c>
      <c r="R81">
        <v>37.743281000000003</v>
      </c>
      <c r="S81">
        <v>24.044435</v>
      </c>
      <c r="T81">
        <v>2.9796870000000002</v>
      </c>
      <c r="U81">
        <v>403.81991099999999</v>
      </c>
      <c r="V81">
        <v>20.05744</v>
      </c>
      <c r="W81">
        <v>33.556975000000001</v>
      </c>
      <c r="X81">
        <v>142.90925999999999</v>
      </c>
      <c r="Y81">
        <v>0</v>
      </c>
      <c r="Z81">
        <v>18.864021999999999</v>
      </c>
      <c r="AA81">
        <v>40.643394000000001</v>
      </c>
      <c r="AB81">
        <v>46.768383999999998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50.271504</v>
      </c>
      <c r="AH81">
        <v>150.43523999999999</v>
      </c>
      <c r="AI81">
        <v>18.897093000000002</v>
      </c>
      <c r="AJ81">
        <v>0</v>
      </c>
      <c r="AK81">
        <v>67.991888000000003</v>
      </c>
      <c r="AL81">
        <v>12.325683</v>
      </c>
      <c r="AM81">
        <v>18.129435000000001</v>
      </c>
      <c r="AN81">
        <v>0.73095100000000002</v>
      </c>
      <c r="AO81">
        <v>0</v>
      </c>
      <c r="AP81">
        <v>5.6822340000000002</v>
      </c>
      <c r="AQ81">
        <v>48.868133999999998</v>
      </c>
      <c r="AR81">
        <v>33.002203000000002</v>
      </c>
      <c r="AS81">
        <v>37.597966</v>
      </c>
      <c r="AT81">
        <v>19.286003000000001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8.9436929999999997</v>
      </c>
      <c r="BA81">
        <v>5.8067080000000004</v>
      </c>
      <c r="BB81">
        <v>3.5114610000000002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2954.2628170000003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466.38620200000003</v>
      </c>
      <c r="L82">
        <v>513.65146300000004</v>
      </c>
      <c r="M82">
        <v>93.591046000000006</v>
      </c>
      <c r="N82">
        <v>119.939634</v>
      </c>
      <c r="O82">
        <v>125.91839</v>
      </c>
      <c r="P82">
        <v>144.634344</v>
      </c>
      <c r="Q82">
        <v>19.370761999999999</v>
      </c>
      <c r="R82">
        <v>37.743281000000003</v>
      </c>
      <c r="S82">
        <v>24.044435</v>
      </c>
      <c r="T82">
        <v>2.9796870000000002</v>
      </c>
      <c r="U82">
        <v>403.81991099999999</v>
      </c>
      <c r="V82">
        <v>17.85575</v>
      </c>
      <c r="W82">
        <v>33.556975000000001</v>
      </c>
      <c r="X82">
        <v>142.90925999999999</v>
      </c>
      <c r="Y82">
        <v>0</v>
      </c>
      <c r="Z82">
        <v>18.864021999999999</v>
      </c>
      <c r="AA82">
        <v>40.643394000000001</v>
      </c>
      <c r="AB82">
        <v>46.768383999999998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50.271504</v>
      </c>
      <c r="AH82">
        <v>150.43523999999999</v>
      </c>
      <c r="AI82">
        <v>18.897093000000002</v>
      </c>
      <c r="AJ82">
        <v>0</v>
      </c>
      <c r="AK82">
        <v>67.991888000000003</v>
      </c>
      <c r="AL82">
        <v>12.325683</v>
      </c>
      <c r="AM82">
        <v>18.129435000000001</v>
      </c>
      <c r="AN82">
        <v>0.73095100000000002</v>
      </c>
      <c r="AO82">
        <v>0</v>
      </c>
      <c r="AP82">
        <v>5.6822340000000002</v>
      </c>
      <c r="AQ82">
        <v>48.868133999999998</v>
      </c>
      <c r="AR82">
        <v>33.002203000000002</v>
      </c>
      <c r="AS82">
        <v>37.597966</v>
      </c>
      <c r="AT82">
        <v>19.286003000000001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8.9436929999999997</v>
      </c>
      <c r="BA82">
        <v>5.8067080000000004</v>
      </c>
      <c r="BB82">
        <v>3.7180179999999998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2880.6964990000001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468.24730099999999</v>
      </c>
      <c r="L83">
        <v>446.150463</v>
      </c>
      <c r="M83">
        <v>93.591046000000006</v>
      </c>
      <c r="N83">
        <v>119.939634</v>
      </c>
      <c r="O83">
        <v>125.91839</v>
      </c>
      <c r="P83">
        <v>144.634344</v>
      </c>
      <c r="Q83">
        <v>19.370761999999999</v>
      </c>
      <c r="R83">
        <v>37.743281000000003</v>
      </c>
      <c r="S83">
        <v>24.044435</v>
      </c>
      <c r="T83">
        <v>2.9796870000000002</v>
      </c>
      <c r="U83">
        <v>403.81991099999999</v>
      </c>
      <c r="V83">
        <v>17.85575</v>
      </c>
      <c r="W83">
        <v>33.556975000000001</v>
      </c>
      <c r="X83">
        <v>142.90925999999999</v>
      </c>
      <c r="Y83">
        <v>0</v>
      </c>
      <c r="Z83">
        <v>18.864021999999999</v>
      </c>
      <c r="AA83">
        <v>40.643394000000001</v>
      </c>
      <c r="AB83">
        <v>46.768383999999998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50.271504</v>
      </c>
      <c r="AH83">
        <v>152.79922199999999</v>
      </c>
      <c r="AI83">
        <v>18.897093000000002</v>
      </c>
      <c r="AJ83">
        <v>0</v>
      </c>
      <c r="AK83">
        <v>67.991888000000003</v>
      </c>
      <c r="AL83">
        <v>12.325683</v>
      </c>
      <c r="AM83">
        <v>18.129435000000001</v>
      </c>
      <c r="AN83">
        <v>0.73095100000000002</v>
      </c>
      <c r="AO83">
        <v>0</v>
      </c>
      <c r="AP83">
        <v>5.6822340000000002</v>
      </c>
      <c r="AQ83">
        <v>48.868133999999998</v>
      </c>
      <c r="AR83">
        <v>33.002203000000002</v>
      </c>
      <c r="AS83">
        <v>37.597966</v>
      </c>
      <c r="AT83">
        <v>19.286003000000001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8.9436929999999997</v>
      </c>
      <c r="BA83">
        <v>5.8958130000000004</v>
      </c>
      <c r="BB83">
        <v>3.7180179999999998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2817.5096850000004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472.89522699999998</v>
      </c>
      <c r="L84">
        <v>369.006463</v>
      </c>
      <c r="M84">
        <v>93.591046000000006</v>
      </c>
      <c r="N84">
        <v>119.939634</v>
      </c>
      <c r="O84">
        <v>125.91839</v>
      </c>
      <c r="P84">
        <v>144.634344</v>
      </c>
      <c r="Q84">
        <v>19.370761999999999</v>
      </c>
      <c r="R84">
        <v>37.743281000000003</v>
      </c>
      <c r="S84">
        <v>24.044435</v>
      </c>
      <c r="T84">
        <v>2.9796870000000002</v>
      </c>
      <c r="U84">
        <v>403.81991099999999</v>
      </c>
      <c r="V84">
        <v>17.85575</v>
      </c>
      <c r="W84">
        <v>33.556975000000001</v>
      </c>
      <c r="X84">
        <v>142.90925999999999</v>
      </c>
      <c r="Y84">
        <v>0</v>
      </c>
      <c r="Z84">
        <v>18.864021999999999</v>
      </c>
      <c r="AA84">
        <v>40.643394000000001</v>
      </c>
      <c r="AB84">
        <v>46.768383999999998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50.271504</v>
      </c>
      <c r="AH84">
        <v>150.43523999999999</v>
      </c>
      <c r="AI84">
        <v>18.897093000000002</v>
      </c>
      <c r="AJ84">
        <v>0</v>
      </c>
      <c r="AK84">
        <v>67.991888000000003</v>
      </c>
      <c r="AL84">
        <v>12.325683</v>
      </c>
      <c r="AM84">
        <v>18.129435000000001</v>
      </c>
      <c r="AN84">
        <v>0.73095100000000002</v>
      </c>
      <c r="AO84">
        <v>0</v>
      </c>
      <c r="AP84">
        <v>5.6822340000000002</v>
      </c>
      <c r="AQ84">
        <v>48.868133999999998</v>
      </c>
      <c r="AR84">
        <v>33.002203000000002</v>
      </c>
      <c r="AS84">
        <v>37.597966</v>
      </c>
      <c r="AT84">
        <v>19.286003000000001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8.9436929999999997</v>
      </c>
      <c r="BA84">
        <v>5.8067080000000004</v>
      </c>
      <c r="BB84">
        <v>3.9245739999999998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2742.7670799999996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490.56120299999998</v>
      </c>
      <c r="L85">
        <v>404.41335500000002</v>
      </c>
      <c r="M85">
        <v>93.591046000000006</v>
      </c>
      <c r="N85">
        <v>119.939634</v>
      </c>
      <c r="O85">
        <v>125.91839</v>
      </c>
      <c r="P85">
        <v>144.634344</v>
      </c>
      <c r="Q85">
        <v>19.370761999999999</v>
      </c>
      <c r="R85">
        <v>43.303457999999999</v>
      </c>
      <c r="S85">
        <v>24.044435</v>
      </c>
      <c r="T85">
        <v>2.9796870000000002</v>
      </c>
      <c r="U85">
        <v>333.04511200000002</v>
      </c>
      <c r="V85">
        <v>20.05744</v>
      </c>
      <c r="W85">
        <v>33.556975000000001</v>
      </c>
      <c r="X85">
        <v>142.90925999999999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22.369287</v>
      </c>
      <c r="AD85">
        <v>18.210771000000001</v>
      </c>
      <c r="AE85">
        <v>0</v>
      </c>
      <c r="AF85">
        <v>8.893262</v>
      </c>
      <c r="AG85">
        <v>50.271504</v>
      </c>
      <c r="AH85">
        <v>126.795416</v>
      </c>
      <c r="AI85">
        <v>3.6781950000000001</v>
      </c>
      <c r="AJ85">
        <v>0</v>
      </c>
      <c r="AK85">
        <v>67.991888000000003</v>
      </c>
      <c r="AL85">
        <v>12.325683</v>
      </c>
      <c r="AM85">
        <v>18.129435000000001</v>
      </c>
      <c r="AN85">
        <v>0.73095100000000002</v>
      </c>
      <c r="AO85">
        <v>0</v>
      </c>
      <c r="AP85">
        <v>0</v>
      </c>
      <c r="AQ85">
        <v>48.868133999999998</v>
      </c>
      <c r="AR85">
        <v>33.002203000000002</v>
      </c>
      <c r="AS85">
        <v>36.537827</v>
      </c>
      <c r="AT85">
        <v>19.286003000000001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6.7077689999999999</v>
      </c>
      <c r="BA85">
        <v>4.9008010000000004</v>
      </c>
      <c r="BB85">
        <v>3.9245739999999998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2579.9461729999998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475.68205399999999</v>
      </c>
      <c r="L86">
        <v>523.29446299999995</v>
      </c>
      <c r="M86">
        <v>93.591046000000006</v>
      </c>
      <c r="N86">
        <v>119.939634</v>
      </c>
      <c r="O86">
        <v>125.91839</v>
      </c>
      <c r="P86">
        <v>144.634344</v>
      </c>
      <c r="Q86">
        <v>19.370761999999999</v>
      </c>
      <c r="R86">
        <v>37.743281000000003</v>
      </c>
      <c r="S86">
        <v>24.044435</v>
      </c>
      <c r="T86">
        <v>2.9796870000000002</v>
      </c>
      <c r="U86">
        <v>333.04511200000002</v>
      </c>
      <c r="V86">
        <v>20.05744</v>
      </c>
      <c r="W86">
        <v>33.556975000000001</v>
      </c>
      <c r="X86">
        <v>142.90925999999999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22.369287</v>
      </c>
      <c r="AD86">
        <v>9.1053850000000001</v>
      </c>
      <c r="AE86">
        <v>0</v>
      </c>
      <c r="AF86">
        <v>8.893262</v>
      </c>
      <c r="AG86">
        <v>50.271504</v>
      </c>
      <c r="AH86">
        <v>96.708367999999993</v>
      </c>
      <c r="AI86">
        <v>0</v>
      </c>
      <c r="AJ86">
        <v>0</v>
      </c>
      <c r="AK86">
        <v>67.991888000000003</v>
      </c>
      <c r="AL86">
        <v>12.325683</v>
      </c>
      <c r="AM86">
        <v>18.129435000000001</v>
      </c>
      <c r="AN86">
        <v>0.73095100000000002</v>
      </c>
      <c r="AO86">
        <v>0</v>
      </c>
      <c r="AP86">
        <v>0</v>
      </c>
      <c r="AQ86">
        <v>48.868133999999998</v>
      </c>
      <c r="AR86">
        <v>33.002203000000002</v>
      </c>
      <c r="AS86">
        <v>36.537827</v>
      </c>
      <c r="AT86">
        <v>19.286003000000001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6.7077689999999999</v>
      </c>
      <c r="BA86">
        <v>3.727579</v>
      </c>
      <c r="BB86">
        <v>4.1311309999999999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2634.5506610000002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530.71465499999999</v>
      </c>
      <c r="L87">
        <v>621.22867499999995</v>
      </c>
      <c r="M87">
        <v>93.591046000000006</v>
      </c>
      <c r="N87">
        <v>119.939634</v>
      </c>
      <c r="O87">
        <v>125.91839</v>
      </c>
      <c r="P87">
        <v>144.634344</v>
      </c>
      <c r="Q87">
        <v>19.370761999999999</v>
      </c>
      <c r="R87">
        <v>37.743281000000003</v>
      </c>
      <c r="S87">
        <v>24.044435</v>
      </c>
      <c r="T87">
        <v>2.9796870000000002</v>
      </c>
      <c r="U87">
        <v>333.04511200000002</v>
      </c>
      <c r="V87">
        <v>20.05744</v>
      </c>
      <c r="W87">
        <v>33.556975000000001</v>
      </c>
      <c r="X87">
        <v>142.90925999999999</v>
      </c>
      <c r="Y87">
        <v>0</v>
      </c>
      <c r="Z87">
        <v>6.2880070000000003</v>
      </c>
      <c r="AA87">
        <v>40.643394000000001</v>
      </c>
      <c r="AB87">
        <v>46.768383999999998</v>
      </c>
      <c r="AC87">
        <v>22.369287</v>
      </c>
      <c r="AD87">
        <v>0</v>
      </c>
      <c r="AE87">
        <v>0</v>
      </c>
      <c r="AF87">
        <v>8.893262</v>
      </c>
      <c r="AG87">
        <v>50.271504</v>
      </c>
      <c r="AH87">
        <v>85.962993999999995</v>
      </c>
      <c r="AI87">
        <v>0</v>
      </c>
      <c r="AJ87">
        <v>0</v>
      </c>
      <c r="AK87">
        <v>67.991888000000003</v>
      </c>
      <c r="AL87">
        <v>12.325683</v>
      </c>
      <c r="AM87">
        <v>18.129435000000001</v>
      </c>
      <c r="AN87">
        <v>0.73095100000000002</v>
      </c>
      <c r="AO87">
        <v>0</v>
      </c>
      <c r="AP87">
        <v>0</v>
      </c>
      <c r="AQ87">
        <v>48.868133999999998</v>
      </c>
      <c r="AR87">
        <v>33.002203000000002</v>
      </c>
      <c r="AS87">
        <v>36.537827</v>
      </c>
      <c r="AT87">
        <v>19.286003000000001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6.7077689999999999</v>
      </c>
      <c r="BA87">
        <v>3.3117540000000001</v>
      </c>
      <c r="BB87">
        <v>2.8504800000000001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2765.9702390000002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589.34399900000005</v>
      </c>
      <c r="L88">
        <v>621.22867499999995</v>
      </c>
      <c r="M88">
        <v>93.591046000000006</v>
      </c>
      <c r="N88">
        <v>119.939634</v>
      </c>
      <c r="O88">
        <v>125.91839</v>
      </c>
      <c r="P88">
        <v>144.634344</v>
      </c>
      <c r="Q88">
        <v>19.370761999999999</v>
      </c>
      <c r="R88">
        <v>37.743281000000003</v>
      </c>
      <c r="S88">
        <v>24.044435</v>
      </c>
      <c r="T88">
        <v>2.9796870000000002</v>
      </c>
      <c r="U88">
        <v>333.04511200000002</v>
      </c>
      <c r="V88">
        <v>20.05744</v>
      </c>
      <c r="W88">
        <v>33.556975000000001</v>
      </c>
      <c r="X88">
        <v>142.90925999999999</v>
      </c>
      <c r="Y88">
        <v>0</v>
      </c>
      <c r="Z88">
        <v>6.2880070000000003</v>
      </c>
      <c r="AA88">
        <v>40.643394000000001</v>
      </c>
      <c r="AB88">
        <v>46.768383999999998</v>
      </c>
      <c r="AC88">
        <v>22.369287</v>
      </c>
      <c r="AD88">
        <v>0</v>
      </c>
      <c r="AE88">
        <v>0</v>
      </c>
      <c r="AF88">
        <v>8.893262</v>
      </c>
      <c r="AG88">
        <v>50.271504</v>
      </c>
      <c r="AH88">
        <v>85.962993999999995</v>
      </c>
      <c r="AI88">
        <v>0</v>
      </c>
      <c r="AJ88">
        <v>0</v>
      </c>
      <c r="AK88">
        <v>67.991888000000003</v>
      </c>
      <c r="AL88">
        <v>12.325683</v>
      </c>
      <c r="AM88">
        <v>18.129435000000001</v>
      </c>
      <c r="AN88">
        <v>0.73095100000000002</v>
      </c>
      <c r="AO88">
        <v>0</v>
      </c>
      <c r="AP88">
        <v>0</v>
      </c>
      <c r="AQ88">
        <v>48.868133999999998</v>
      </c>
      <c r="AR88">
        <v>33.002203000000002</v>
      </c>
      <c r="AS88">
        <v>36.537827</v>
      </c>
      <c r="AT88">
        <v>19.286003000000001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6.7077689999999999</v>
      </c>
      <c r="BA88">
        <v>3.3117540000000001</v>
      </c>
      <c r="BB88">
        <v>2.8504800000000001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2824.5995830000002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589.34399900000005</v>
      </c>
      <c r="L89">
        <v>621.22867499999995</v>
      </c>
      <c r="M89">
        <v>93.591046000000006</v>
      </c>
      <c r="N89">
        <v>119.939634</v>
      </c>
      <c r="O89">
        <v>125.91839</v>
      </c>
      <c r="P89">
        <v>144.634344</v>
      </c>
      <c r="Q89">
        <v>21.822109000000001</v>
      </c>
      <c r="R89">
        <v>43.303457999999999</v>
      </c>
      <c r="S89">
        <v>26.652269</v>
      </c>
      <c r="T89">
        <v>2.9796870000000002</v>
      </c>
      <c r="U89">
        <v>333.04511200000002</v>
      </c>
      <c r="V89">
        <v>20.05744</v>
      </c>
      <c r="W89">
        <v>33.556975000000001</v>
      </c>
      <c r="X89">
        <v>142.90925999999999</v>
      </c>
      <c r="Y89">
        <v>0</v>
      </c>
      <c r="Z89">
        <v>6.2880070000000003</v>
      </c>
      <c r="AA89">
        <v>40.643394000000001</v>
      </c>
      <c r="AB89">
        <v>46.768383999999998</v>
      </c>
      <c r="AC89">
        <v>22.369287</v>
      </c>
      <c r="AD89">
        <v>0</v>
      </c>
      <c r="AE89">
        <v>19.020948000000001</v>
      </c>
      <c r="AF89">
        <v>8.893262</v>
      </c>
      <c r="AG89">
        <v>50.271504</v>
      </c>
      <c r="AH89">
        <v>85.962993999999995</v>
      </c>
      <c r="AI89">
        <v>0</v>
      </c>
      <c r="AJ89">
        <v>0</v>
      </c>
      <c r="AK89">
        <v>67.991888000000003</v>
      </c>
      <c r="AL89">
        <v>24.651364999999998</v>
      </c>
      <c r="AM89">
        <v>18.129435000000001</v>
      </c>
      <c r="AN89">
        <v>0.73095100000000002</v>
      </c>
      <c r="AO89">
        <v>0</v>
      </c>
      <c r="AP89">
        <v>0</v>
      </c>
      <c r="AQ89">
        <v>48.868133999999998</v>
      </c>
      <c r="AR89">
        <v>33.002203000000002</v>
      </c>
      <c r="AS89">
        <v>36.537827</v>
      </c>
      <c r="AT89">
        <v>19.286003000000001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6.7077689999999999</v>
      </c>
      <c r="BA89">
        <v>3.3117540000000001</v>
      </c>
      <c r="BB89">
        <v>2.8504800000000001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2866.5655710000001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589.34399900000005</v>
      </c>
      <c r="L90">
        <v>542.58046300000001</v>
      </c>
      <c r="M90">
        <v>93.591046000000006</v>
      </c>
      <c r="N90">
        <v>119.939634</v>
      </c>
      <c r="O90">
        <v>125.91839</v>
      </c>
      <c r="P90">
        <v>144.634344</v>
      </c>
      <c r="Q90">
        <v>21.822109000000001</v>
      </c>
      <c r="R90">
        <v>43.303457999999999</v>
      </c>
      <c r="S90">
        <v>26.652269</v>
      </c>
      <c r="T90">
        <v>2.9796870000000002</v>
      </c>
      <c r="U90">
        <v>333.04511200000002</v>
      </c>
      <c r="V90">
        <v>20.05744</v>
      </c>
      <c r="W90">
        <v>33.556975000000001</v>
      </c>
      <c r="X90">
        <v>142.90925999999999</v>
      </c>
      <c r="Y90">
        <v>0</v>
      </c>
      <c r="Z90">
        <v>6.2880070000000003</v>
      </c>
      <c r="AA90">
        <v>40.643394000000001</v>
      </c>
      <c r="AB90">
        <v>46.768383999999998</v>
      </c>
      <c r="AC90">
        <v>33.587777000000003</v>
      </c>
      <c r="AD90">
        <v>0</v>
      </c>
      <c r="AE90">
        <v>38.041893999999999</v>
      </c>
      <c r="AF90">
        <v>28.347270999999999</v>
      </c>
      <c r="AG90">
        <v>50.271504</v>
      </c>
      <c r="AH90">
        <v>139.689865</v>
      </c>
      <c r="AI90">
        <v>0</v>
      </c>
      <c r="AJ90">
        <v>0</v>
      </c>
      <c r="AK90">
        <v>67.991888000000003</v>
      </c>
      <c r="AL90">
        <v>24.651364999999998</v>
      </c>
      <c r="AM90">
        <v>18.129435000000001</v>
      </c>
      <c r="AN90">
        <v>0.73095100000000002</v>
      </c>
      <c r="AO90">
        <v>0</v>
      </c>
      <c r="AP90">
        <v>0</v>
      </c>
      <c r="AQ90">
        <v>48.868133999999998</v>
      </c>
      <c r="AR90">
        <v>33.002203000000002</v>
      </c>
      <c r="AS90">
        <v>37.597966</v>
      </c>
      <c r="AT90">
        <v>19.286003000000001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8.9436929999999997</v>
      </c>
      <c r="BA90">
        <v>5.3908820000000004</v>
      </c>
      <c r="BB90">
        <v>2.8504800000000001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2896.7128660000003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589.34399900000005</v>
      </c>
      <c r="L91">
        <v>621.22867499999995</v>
      </c>
      <c r="M91">
        <v>93.591046000000006</v>
      </c>
      <c r="N91">
        <v>119.939634</v>
      </c>
      <c r="O91">
        <v>125.91839</v>
      </c>
      <c r="P91">
        <v>144.634344</v>
      </c>
      <c r="Q91">
        <v>21.822109000000001</v>
      </c>
      <c r="R91">
        <v>43.303457999999999</v>
      </c>
      <c r="S91">
        <v>26.652269</v>
      </c>
      <c r="T91">
        <v>2.9796870000000002</v>
      </c>
      <c r="U91">
        <v>333.04511200000002</v>
      </c>
      <c r="V91">
        <v>20.05744</v>
      </c>
      <c r="W91">
        <v>33.556975000000001</v>
      </c>
      <c r="X91">
        <v>142.90925999999999</v>
      </c>
      <c r="Y91">
        <v>0</v>
      </c>
      <c r="Z91">
        <v>6.2880070000000003</v>
      </c>
      <c r="AA91">
        <v>40.643394000000001</v>
      </c>
      <c r="AB91">
        <v>46.768383999999998</v>
      </c>
      <c r="AC91">
        <v>33.587777000000003</v>
      </c>
      <c r="AD91">
        <v>0</v>
      </c>
      <c r="AE91">
        <v>57.062840999999999</v>
      </c>
      <c r="AF91">
        <v>28.347270999999999</v>
      </c>
      <c r="AG91">
        <v>50.271504</v>
      </c>
      <c r="AH91">
        <v>139.689865</v>
      </c>
      <c r="AI91">
        <v>0</v>
      </c>
      <c r="AJ91">
        <v>0</v>
      </c>
      <c r="AK91">
        <v>67.991888000000003</v>
      </c>
      <c r="AL91">
        <v>24.651364999999998</v>
      </c>
      <c r="AM91">
        <v>18.129435000000001</v>
      </c>
      <c r="AN91">
        <v>0.73095100000000002</v>
      </c>
      <c r="AO91">
        <v>0</v>
      </c>
      <c r="AP91">
        <v>0</v>
      </c>
      <c r="AQ91">
        <v>48.868133999999998</v>
      </c>
      <c r="AR91">
        <v>33.002203000000002</v>
      </c>
      <c r="AS91">
        <v>37.597966</v>
      </c>
      <c r="AT91">
        <v>19.286003000000001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8.9436929999999997</v>
      </c>
      <c r="BA91">
        <v>5.3908820000000004</v>
      </c>
      <c r="BB91">
        <v>3.3049050000000002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2994.8364500000002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589.34399900000005</v>
      </c>
      <c r="L92">
        <v>621.22867499999995</v>
      </c>
      <c r="M92">
        <v>93.591046000000006</v>
      </c>
      <c r="N92">
        <v>119.939634</v>
      </c>
      <c r="O92">
        <v>125.91839</v>
      </c>
      <c r="P92">
        <v>144.634344</v>
      </c>
      <c r="Q92">
        <v>21.822109000000001</v>
      </c>
      <c r="R92">
        <v>43.303457999999999</v>
      </c>
      <c r="S92">
        <v>26.652269</v>
      </c>
      <c r="T92">
        <v>2.9796870000000002</v>
      </c>
      <c r="U92">
        <v>333.04511200000002</v>
      </c>
      <c r="V92">
        <v>20.05744</v>
      </c>
      <c r="W92">
        <v>33.556975000000001</v>
      </c>
      <c r="X92">
        <v>142.90925999999999</v>
      </c>
      <c r="Y92">
        <v>0</v>
      </c>
      <c r="Z92">
        <v>6.2880070000000003</v>
      </c>
      <c r="AA92">
        <v>40.643394000000001</v>
      </c>
      <c r="AB92">
        <v>46.768383999999998</v>
      </c>
      <c r="AC92">
        <v>33.587777000000003</v>
      </c>
      <c r="AD92">
        <v>0</v>
      </c>
      <c r="AE92">
        <v>38.041893999999999</v>
      </c>
      <c r="AF92">
        <v>28.347270999999999</v>
      </c>
      <c r="AG92">
        <v>50.271504</v>
      </c>
      <c r="AH92">
        <v>118.199117</v>
      </c>
      <c r="AI92">
        <v>0</v>
      </c>
      <c r="AJ92">
        <v>0</v>
      </c>
      <c r="AK92">
        <v>67.991888000000003</v>
      </c>
      <c r="AL92">
        <v>76.542489000000003</v>
      </c>
      <c r="AM92">
        <v>18.129435000000001</v>
      </c>
      <c r="AN92">
        <v>0.73095100000000002</v>
      </c>
      <c r="AO92">
        <v>0</v>
      </c>
      <c r="AP92">
        <v>0</v>
      </c>
      <c r="AQ92">
        <v>48.868133999999998</v>
      </c>
      <c r="AR92">
        <v>33.002203000000002</v>
      </c>
      <c r="AS92">
        <v>37.597966</v>
      </c>
      <c r="AT92">
        <v>19.286003000000001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8.9436929999999997</v>
      </c>
      <c r="BA92">
        <v>4.5592309999999996</v>
      </c>
      <c r="BB92">
        <v>3.5114610000000002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3005.5907840000004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589.34399900000005</v>
      </c>
      <c r="L93">
        <v>621.22867499999995</v>
      </c>
      <c r="M93">
        <v>93.591046000000006</v>
      </c>
      <c r="N93">
        <v>119.939634</v>
      </c>
      <c r="O93">
        <v>125.91839</v>
      </c>
      <c r="P93">
        <v>144.634344</v>
      </c>
      <c r="Q93">
        <v>21.822109000000001</v>
      </c>
      <c r="R93">
        <v>43.303457999999999</v>
      </c>
      <c r="S93">
        <v>26.652269</v>
      </c>
      <c r="T93">
        <v>2.9796870000000002</v>
      </c>
      <c r="U93">
        <v>333.04511200000002</v>
      </c>
      <c r="V93">
        <v>20.05744</v>
      </c>
      <c r="W93">
        <v>33.556975000000001</v>
      </c>
      <c r="X93">
        <v>142.90925999999999</v>
      </c>
      <c r="Y93">
        <v>0</v>
      </c>
      <c r="Z93">
        <v>6.2880070000000003</v>
      </c>
      <c r="AA93">
        <v>40.643394000000001</v>
      </c>
      <c r="AB93">
        <v>46.768383999999998</v>
      </c>
      <c r="AC93">
        <v>33.587777000000003</v>
      </c>
      <c r="AD93">
        <v>0</v>
      </c>
      <c r="AE93">
        <v>19.020948000000001</v>
      </c>
      <c r="AF93">
        <v>28.347270999999999</v>
      </c>
      <c r="AG93">
        <v>50.271504</v>
      </c>
      <c r="AH93">
        <v>106.164298</v>
      </c>
      <c r="AI93">
        <v>0</v>
      </c>
      <c r="AJ93">
        <v>0</v>
      </c>
      <c r="AK93">
        <v>67.991888000000003</v>
      </c>
      <c r="AL93">
        <v>76.542489000000003</v>
      </c>
      <c r="AM93">
        <v>18.129435000000001</v>
      </c>
      <c r="AN93">
        <v>0.73095100000000002</v>
      </c>
      <c r="AO93">
        <v>0</v>
      </c>
      <c r="AP93">
        <v>0</v>
      </c>
      <c r="AQ93">
        <v>48.868133999999998</v>
      </c>
      <c r="AR93">
        <v>33.002203000000002</v>
      </c>
      <c r="AS93">
        <v>37.597966</v>
      </c>
      <c r="AT93">
        <v>19.286003000000001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8.9436929999999997</v>
      </c>
      <c r="BA93">
        <v>4.0988530000000001</v>
      </c>
      <c r="BB93">
        <v>3.7180179999999998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2974.2811980000001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627.91599900000006</v>
      </c>
      <c r="L94">
        <v>650.72683300000006</v>
      </c>
      <c r="M94">
        <v>93.591046000000006</v>
      </c>
      <c r="N94">
        <v>119.939634</v>
      </c>
      <c r="O94">
        <v>125.91839</v>
      </c>
      <c r="P94">
        <v>144.634344</v>
      </c>
      <c r="Q94">
        <v>21.822109000000001</v>
      </c>
      <c r="R94">
        <v>43.303457999999999</v>
      </c>
      <c r="S94">
        <v>26.652269</v>
      </c>
      <c r="T94">
        <v>2.9796870000000002</v>
      </c>
      <c r="U94">
        <v>333.04511200000002</v>
      </c>
      <c r="V94">
        <v>20.05744</v>
      </c>
      <c r="W94">
        <v>33.556975000000001</v>
      </c>
      <c r="X94">
        <v>142.90925999999999</v>
      </c>
      <c r="Y94">
        <v>0</v>
      </c>
      <c r="Z94">
        <v>6.2880070000000003</v>
      </c>
      <c r="AA94">
        <v>27.095596</v>
      </c>
      <c r="AB94">
        <v>46.768383999999998</v>
      </c>
      <c r="AC94">
        <v>11.184642999999999</v>
      </c>
      <c r="AD94">
        <v>0</v>
      </c>
      <c r="AE94">
        <v>19.020948000000001</v>
      </c>
      <c r="AF94">
        <v>8.893262</v>
      </c>
      <c r="AG94">
        <v>50.271504</v>
      </c>
      <c r="AH94">
        <v>64.472245999999998</v>
      </c>
      <c r="AI94">
        <v>0</v>
      </c>
      <c r="AJ94">
        <v>0</v>
      </c>
      <c r="AK94">
        <v>67.991888000000003</v>
      </c>
      <c r="AL94">
        <v>14.566716</v>
      </c>
      <c r="AM94">
        <v>18.129435000000001</v>
      </c>
      <c r="AN94">
        <v>0.73095100000000002</v>
      </c>
      <c r="AO94">
        <v>0</v>
      </c>
      <c r="AP94">
        <v>0</v>
      </c>
      <c r="AQ94">
        <v>48.868133999999998</v>
      </c>
      <c r="AR94">
        <v>33.002203000000002</v>
      </c>
      <c r="AS94">
        <v>36.537827</v>
      </c>
      <c r="AT94">
        <v>19.286003000000001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6.7077689999999999</v>
      </c>
      <c r="BA94">
        <v>2.4949539999999999</v>
      </c>
      <c r="BB94">
        <v>3.7180179999999998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2878.3786279999995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627.91599900000006</v>
      </c>
      <c r="L95">
        <v>650.72683300000006</v>
      </c>
      <c r="M95">
        <v>93.591046000000006</v>
      </c>
      <c r="N95">
        <v>119.939634</v>
      </c>
      <c r="O95">
        <v>125.91839</v>
      </c>
      <c r="P95">
        <v>144.634344</v>
      </c>
      <c r="Q95">
        <v>21.822109000000001</v>
      </c>
      <c r="R95">
        <v>43.303457999999999</v>
      </c>
      <c r="S95">
        <v>26.652269</v>
      </c>
      <c r="T95">
        <v>2.9796870000000002</v>
      </c>
      <c r="U95">
        <v>333.04511200000002</v>
      </c>
      <c r="V95">
        <v>20.05744</v>
      </c>
      <c r="W95">
        <v>33.556975000000001</v>
      </c>
      <c r="X95">
        <v>142.90925999999999</v>
      </c>
      <c r="Y95">
        <v>0</v>
      </c>
      <c r="Z95">
        <v>12.576015</v>
      </c>
      <c r="AA95">
        <v>27.095596</v>
      </c>
      <c r="AB95">
        <v>31.178923000000001</v>
      </c>
      <c r="AC95">
        <v>11.184642999999999</v>
      </c>
      <c r="AD95">
        <v>0</v>
      </c>
      <c r="AE95">
        <v>19.020948000000001</v>
      </c>
      <c r="AF95">
        <v>8.893262</v>
      </c>
      <c r="AG95">
        <v>50.271504</v>
      </c>
      <c r="AH95">
        <v>64.472245999999998</v>
      </c>
      <c r="AI95">
        <v>0</v>
      </c>
      <c r="AJ95">
        <v>0</v>
      </c>
      <c r="AK95">
        <v>67.991888000000003</v>
      </c>
      <c r="AL95">
        <v>12.325683</v>
      </c>
      <c r="AM95">
        <v>18.129435000000001</v>
      </c>
      <c r="AN95">
        <v>0.73095100000000002</v>
      </c>
      <c r="AO95">
        <v>0</v>
      </c>
      <c r="AP95">
        <v>0</v>
      </c>
      <c r="AQ95">
        <v>48.868133999999998</v>
      </c>
      <c r="AR95">
        <v>33.002203000000002</v>
      </c>
      <c r="AS95">
        <v>36.537827</v>
      </c>
      <c r="AT95">
        <v>19.286003000000001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4.4718470000000003</v>
      </c>
      <c r="BA95">
        <v>2.4949539999999999</v>
      </c>
      <c r="BB95">
        <v>3.9245739999999998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2864.8067759999994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627.91599900000006</v>
      </c>
      <c r="L96">
        <v>650.72683300000006</v>
      </c>
      <c r="M96">
        <v>93.591046000000006</v>
      </c>
      <c r="N96">
        <v>119.939634</v>
      </c>
      <c r="O96">
        <v>125.91839</v>
      </c>
      <c r="P96">
        <v>144.634344</v>
      </c>
      <c r="Q96">
        <v>21.822109000000001</v>
      </c>
      <c r="R96">
        <v>43.303457999999999</v>
      </c>
      <c r="S96">
        <v>26.652269</v>
      </c>
      <c r="T96">
        <v>2.9796870000000002</v>
      </c>
      <c r="U96">
        <v>333.04511200000002</v>
      </c>
      <c r="V96">
        <v>20.05744</v>
      </c>
      <c r="W96">
        <v>33.556975000000001</v>
      </c>
      <c r="X96">
        <v>142.90925999999999</v>
      </c>
      <c r="Y96">
        <v>0</v>
      </c>
      <c r="Z96">
        <v>12.576015</v>
      </c>
      <c r="AA96">
        <v>13.547798</v>
      </c>
      <c r="AB96">
        <v>31.178923000000001</v>
      </c>
      <c r="AC96">
        <v>11.184642999999999</v>
      </c>
      <c r="AD96">
        <v>0</v>
      </c>
      <c r="AE96">
        <v>19.020948000000001</v>
      </c>
      <c r="AF96">
        <v>8.893262</v>
      </c>
      <c r="AG96">
        <v>50.271504</v>
      </c>
      <c r="AH96">
        <v>42.981496999999997</v>
      </c>
      <c r="AI96">
        <v>0</v>
      </c>
      <c r="AJ96">
        <v>0</v>
      </c>
      <c r="AK96">
        <v>67.991888000000003</v>
      </c>
      <c r="AL96">
        <v>12.325683</v>
      </c>
      <c r="AM96">
        <v>18.129435000000001</v>
      </c>
      <c r="AN96">
        <v>0.73095100000000002</v>
      </c>
      <c r="AO96">
        <v>0</v>
      </c>
      <c r="AP96">
        <v>0</v>
      </c>
      <c r="AQ96">
        <v>48.868133999999998</v>
      </c>
      <c r="AR96">
        <v>33.002203000000002</v>
      </c>
      <c r="AS96">
        <v>36.537827</v>
      </c>
      <c r="AT96">
        <v>19.286003000000001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4.4718470000000003</v>
      </c>
      <c r="BA96">
        <v>1.663303</v>
      </c>
      <c r="BB96">
        <v>3.9245739999999998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2828.9365779999998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589.34399900000005</v>
      </c>
      <c r="L97">
        <v>630.87167499999998</v>
      </c>
      <c r="M97">
        <v>93.591046000000006</v>
      </c>
      <c r="N97">
        <v>119.939634</v>
      </c>
      <c r="O97">
        <v>125.91839</v>
      </c>
      <c r="P97">
        <v>144.634344</v>
      </c>
      <c r="Q97">
        <v>21.822109000000001</v>
      </c>
      <c r="R97">
        <v>43.303457999999999</v>
      </c>
      <c r="S97">
        <v>26.652269</v>
      </c>
      <c r="T97">
        <v>2.9796870000000002</v>
      </c>
      <c r="U97">
        <v>333.04511200000002</v>
      </c>
      <c r="V97">
        <v>20.05744</v>
      </c>
      <c r="W97">
        <v>33.556975000000001</v>
      </c>
      <c r="X97">
        <v>142.90925999999999</v>
      </c>
      <c r="Y97">
        <v>0</v>
      </c>
      <c r="Z97">
        <v>12.576015</v>
      </c>
      <c r="AA97">
        <v>13.547798</v>
      </c>
      <c r="AB97">
        <v>31.178923000000001</v>
      </c>
      <c r="AC97">
        <v>11.184642999999999</v>
      </c>
      <c r="AD97">
        <v>0</v>
      </c>
      <c r="AE97">
        <v>19.020948000000001</v>
      </c>
      <c r="AF97">
        <v>8.893262</v>
      </c>
      <c r="AG97">
        <v>50.271504</v>
      </c>
      <c r="AH97">
        <v>22.350379</v>
      </c>
      <c r="AI97">
        <v>0</v>
      </c>
      <c r="AJ97">
        <v>0</v>
      </c>
      <c r="AK97">
        <v>67.991888000000003</v>
      </c>
      <c r="AL97">
        <v>12.325683</v>
      </c>
      <c r="AM97">
        <v>18.129435000000001</v>
      </c>
      <c r="AN97">
        <v>0.73095100000000002</v>
      </c>
      <c r="AO97">
        <v>0</v>
      </c>
      <c r="AP97">
        <v>0</v>
      </c>
      <c r="AQ97">
        <v>48.868133999999998</v>
      </c>
      <c r="AR97">
        <v>33.002203000000002</v>
      </c>
      <c r="AS97">
        <v>36.537827</v>
      </c>
      <c r="AT97">
        <v>19.286003000000001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4.4718470000000003</v>
      </c>
      <c r="BA97">
        <v>0.86135300000000004</v>
      </c>
      <c r="BB97">
        <v>4.1311309999999999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2749.2829089999996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589.34399900000005</v>
      </c>
      <c r="L98">
        <v>630.87167499999998</v>
      </c>
      <c r="M98">
        <v>93.591046000000006</v>
      </c>
      <c r="N98">
        <v>119.939634</v>
      </c>
      <c r="O98">
        <v>125.91839</v>
      </c>
      <c r="P98">
        <v>144.634344</v>
      </c>
      <c r="Q98">
        <v>21.822109000000001</v>
      </c>
      <c r="R98">
        <v>43.303457999999999</v>
      </c>
      <c r="S98">
        <v>26.652269</v>
      </c>
      <c r="T98">
        <v>2.9796870000000002</v>
      </c>
      <c r="U98">
        <v>333.04511200000002</v>
      </c>
      <c r="V98">
        <v>20.05744</v>
      </c>
      <c r="W98">
        <v>33.556975000000001</v>
      </c>
      <c r="X98">
        <v>142.90925999999999</v>
      </c>
      <c r="Y98">
        <v>0</v>
      </c>
      <c r="Z98">
        <v>12.576015</v>
      </c>
      <c r="AA98">
        <v>13.547798</v>
      </c>
      <c r="AB98">
        <v>31.178923000000001</v>
      </c>
      <c r="AC98">
        <v>11.184642999999999</v>
      </c>
      <c r="AD98">
        <v>0</v>
      </c>
      <c r="AE98">
        <v>19.020948000000001</v>
      </c>
      <c r="AF98">
        <v>8.893262</v>
      </c>
      <c r="AG98">
        <v>50.271504</v>
      </c>
      <c r="AH98">
        <v>0</v>
      </c>
      <c r="AI98">
        <v>0</v>
      </c>
      <c r="AJ98">
        <v>0</v>
      </c>
      <c r="AK98">
        <v>67.991888000000003</v>
      </c>
      <c r="AL98">
        <v>12.325683</v>
      </c>
      <c r="AM98">
        <v>18.129435000000001</v>
      </c>
      <c r="AN98">
        <v>0.73095100000000002</v>
      </c>
      <c r="AO98">
        <v>0</v>
      </c>
      <c r="AP98">
        <v>0</v>
      </c>
      <c r="AQ98">
        <v>48.868133999999998</v>
      </c>
      <c r="AR98">
        <v>33.002203000000002</v>
      </c>
      <c r="AS98">
        <v>36.537827</v>
      </c>
      <c r="AT98">
        <v>19.286003000000001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4.4718470000000003</v>
      </c>
      <c r="BA98">
        <v>0</v>
      </c>
      <c r="BB98">
        <v>4.337688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2726.2777339999998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11.061708186000001</v>
      </c>
      <c r="L99">
        <f t="shared" si="2"/>
        <v>10.155052756000003</v>
      </c>
      <c r="M99">
        <f t="shared" si="2"/>
        <v>2.246185103999994</v>
      </c>
      <c r="N99">
        <f t="shared" si="2"/>
        <v>2.878551216000004</v>
      </c>
      <c r="O99">
        <f t="shared" si="2"/>
        <v>3.0220413600000033</v>
      </c>
      <c r="P99">
        <f t="shared" si="2"/>
        <v>3.3308549414999975</v>
      </c>
      <c r="Q99">
        <f t="shared" si="2"/>
        <v>0.41058890900000006</v>
      </c>
      <c r="R99">
        <f t="shared" si="2"/>
        <v>0.86376835474999969</v>
      </c>
      <c r="S99">
        <f t="shared" si="2"/>
        <v>0.50778380499999975</v>
      </c>
      <c r="T99">
        <f t="shared" si="2"/>
        <v>6.7712305500000097E-2</v>
      </c>
      <c r="U99">
        <f t="shared" si="2"/>
        <v>9.4439660674999875</v>
      </c>
      <c r="V99">
        <f t="shared" si="2"/>
        <v>0.41831995825000029</v>
      </c>
      <c r="W99">
        <f t="shared" si="2"/>
        <v>0.94893965149999937</v>
      </c>
      <c r="X99">
        <f t="shared" si="2"/>
        <v>3.2638277340000044</v>
      </c>
      <c r="Y99">
        <f t="shared" si="2"/>
        <v>0</v>
      </c>
      <c r="Z99">
        <f t="shared" si="2"/>
        <v>0.26566831099999988</v>
      </c>
      <c r="AA99">
        <f t="shared" si="2"/>
        <v>0.33517773324999983</v>
      </c>
      <c r="AB99">
        <f t="shared" si="2"/>
        <v>0.46477264600000012</v>
      </c>
      <c r="AC99">
        <f t="shared" si="2"/>
        <v>0.27412529899999988</v>
      </c>
      <c r="AD99">
        <f t="shared" si="2"/>
        <v>0.12589940600000002</v>
      </c>
      <c r="AE99">
        <f t="shared" si="2"/>
        <v>0.57062842825000004</v>
      </c>
      <c r="AF99">
        <f t="shared" si="2"/>
        <v>0.30459421100000073</v>
      </c>
      <c r="AG99">
        <f t="shared" si="2"/>
        <v>1.2065160959999996</v>
      </c>
      <c r="AH99">
        <f t="shared" si="2"/>
        <v>0.90615741550000006</v>
      </c>
      <c r="AI99">
        <f t="shared" si="2"/>
        <v>8.6461114749999984E-2</v>
      </c>
      <c r="AJ99">
        <f t="shared" si="2"/>
        <v>0</v>
      </c>
      <c r="AK99">
        <f t="shared" si="2"/>
        <v>1.6318053119999962</v>
      </c>
      <c r="AL99">
        <f t="shared" si="2"/>
        <v>0.73974264899999964</v>
      </c>
      <c r="AM99">
        <f t="shared" si="2"/>
        <v>0.30526445000000063</v>
      </c>
      <c r="AN99">
        <f t="shared" si="2"/>
        <v>1.7542823999999985E-2</v>
      </c>
      <c r="AO99">
        <f t="shared" si="2"/>
        <v>0</v>
      </c>
      <c r="AP99">
        <f t="shared" si="2"/>
        <v>2.3871559249999997E-2</v>
      </c>
      <c r="AQ99">
        <f t="shared" si="2"/>
        <v>0.50946565800000043</v>
      </c>
      <c r="AR99">
        <f t="shared" si="2"/>
        <v>0.79897269050000008</v>
      </c>
      <c r="AS99">
        <f t="shared" si="2"/>
        <v>0.88008826500000092</v>
      </c>
      <c r="AT99">
        <f t="shared" si="2"/>
        <v>0.44385726349999971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0.12714201599999966</v>
      </c>
      <c r="AZ99">
        <f t="shared" si="2"/>
        <v>3.9523895249999996E-2</v>
      </c>
      <c r="BA99">
        <f t="shared" si="2"/>
        <v>3.4966477500000009E-2</v>
      </c>
      <c r="BB99">
        <f t="shared" si="2"/>
        <v>8.9804113249999915E-2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58.801348183000002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261.81</v>
      </c>
      <c r="C3" s="34">
        <v>86.98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115.28</v>
      </c>
      <c r="N3">
        <v>272.66000000000003</v>
      </c>
      <c r="O3">
        <v>100.46</v>
      </c>
      <c r="P3">
        <v>2.95</v>
      </c>
      <c r="Q3">
        <v>10.01</v>
      </c>
      <c r="R3" s="93">
        <v>0</v>
      </c>
      <c r="S3" s="93">
        <v>0</v>
      </c>
      <c r="T3" s="93">
        <v>0</v>
      </c>
      <c r="U3">
        <v>2.99</v>
      </c>
      <c r="V3">
        <v>0</v>
      </c>
      <c r="W3">
        <v>2.59</v>
      </c>
      <c r="X3">
        <v>40</v>
      </c>
      <c r="Y3">
        <v>13.34</v>
      </c>
      <c r="Z3">
        <v>13.33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26</v>
      </c>
      <c r="AI3">
        <v>26</v>
      </c>
      <c r="AJ3">
        <v>29.78</v>
      </c>
      <c r="AK3">
        <v>0</v>
      </c>
      <c r="AL3">
        <v>0</v>
      </c>
    </row>
    <row r="4" spans="1:38">
      <c r="A4" t="s">
        <v>46</v>
      </c>
      <c r="B4" s="34">
        <v>261.81</v>
      </c>
      <c r="C4" s="34">
        <v>86.98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115.28</v>
      </c>
      <c r="N4">
        <v>272.66000000000003</v>
      </c>
      <c r="O4">
        <v>100.46</v>
      </c>
      <c r="P4">
        <v>2.95</v>
      </c>
      <c r="Q4">
        <v>9.61</v>
      </c>
      <c r="R4" s="93">
        <v>0</v>
      </c>
      <c r="S4" s="93">
        <v>0</v>
      </c>
      <c r="T4" s="93">
        <v>0</v>
      </c>
      <c r="U4">
        <v>2.99</v>
      </c>
      <c r="V4">
        <v>0</v>
      </c>
      <c r="W4">
        <v>2.59</v>
      </c>
      <c r="X4">
        <v>41</v>
      </c>
      <c r="Y4">
        <v>13.66</v>
      </c>
      <c r="Z4">
        <v>13.67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</v>
      </c>
      <c r="AH4">
        <v>26.33</v>
      </c>
      <c r="AI4">
        <v>26.33</v>
      </c>
      <c r="AJ4">
        <v>29.78</v>
      </c>
      <c r="AK4">
        <v>0</v>
      </c>
      <c r="AL4">
        <v>0</v>
      </c>
    </row>
    <row r="5" spans="1:38">
      <c r="A5" t="s">
        <v>47</v>
      </c>
      <c r="B5" s="34">
        <v>261.81</v>
      </c>
      <c r="C5" s="34">
        <v>86.98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115.28</v>
      </c>
      <c r="N5">
        <v>272.66000000000003</v>
      </c>
      <c r="O5">
        <v>100.46</v>
      </c>
      <c r="P5">
        <v>2.95</v>
      </c>
      <c r="Q5">
        <v>9.01</v>
      </c>
      <c r="R5" s="93">
        <v>0</v>
      </c>
      <c r="S5" s="93">
        <v>0</v>
      </c>
      <c r="T5" s="93">
        <v>0</v>
      </c>
      <c r="U5">
        <v>2.99</v>
      </c>
      <c r="V5">
        <v>0</v>
      </c>
      <c r="W5">
        <v>2.59</v>
      </c>
      <c r="X5">
        <v>42.5</v>
      </c>
      <c r="Y5">
        <v>14.16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12.34</v>
      </c>
      <c r="AH5">
        <v>26.67</v>
      </c>
      <c r="AI5">
        <v>26.67</v>
      </c>
      <c r="AJ5">
        <v>29.78</v>
      </c>
      <c r="AK5">
        <v>0</v>
      </c>
      <c r="AL5">
        <v>0</v>
      </c>
    </row>
    <row r="6" spans="1:38">
      <c r="A6" t="s">
        <v>48</v>
      </c>
      <c r="B6" s="34">
        <v>261.81</v>
      </c>
      <c r="C6" s="34">
        <v>86.98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106.78</v>
      </c>
      <c r="N6">
        <v>272.66000000000003</v>
      </c>
      <c r="O6">
        <v>100.46</v>
      </c>
      <c r="P6">
        <v>2.95</v>
      </c>
      <c r="Q6">
        <v>8.2100000000000009</v>
      </c>
      <c r="R6" s="93">
        <v>0</v>
      </c>
      <c r="S6" s="93">
        <v>0</v>
      </c>
      <c r="T6" s="93">
        <v>0</v>
      </c>
      <c r="U6">
        <v>2.99</v>
      </c>
      <c r="V6">
        <v>0</v>
      </c>
      <c r="W6">
        <v>2.59</v>
      </c>
      <c r="X6">
        <v>44</v>
      </c>
      <c r="Y6">
        <v>14.66</v>
      </c>
      <c r="Z6">
        <v>14.67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27</v>
      </c>
      <c r="AI6">
        <v>27</v>
      </c>
      <c r="AJ6">
        <v>29.78</v>
      </c>
      <c r="AK6">
        <v>0</v>
      </c>
      <c r="AL6">
        <v>0</v>
      </c>
    </row>
    <row r="7" spans="1:38">
      <c r="A7" t="s">
        <v>49</v>
      </c>
      <c r="B7" s="34">
        <v>261.81</v>
      </c>
      <c r="C7" s="34">
        <v>86.98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70.3</v>
      </c>
      <c r="N7">
        <v>272.66000000000003</v>
      </c>
      <c r="O7">
        <v>71.36</v>
      </c>
      <c r="P7">
        <v>2.95</v>
      </c>
      <c r="Q7">
        <v>7.61</v>
      </c>
      <c r="R7" s="93">
        <v>0</v>
      </c>
      <c r="S7" s="93">
        <v>0</v>
      </c>
      <c r="T7" s="93">
        <v>0</v>
      </c>
      <c r="U7">
        <v>2.99</v>
      </c>
      <c r="V7">
        <v>0</v>
      </c>
      <c r="W7">
        <v>2.59</v>
      </c>
      <c r="X7">
        <v>45</v>
      </c>
      <c r="Y7">
        <v>15</v>
      </c>
      <c r="Z7">
        <v>15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27.67</v>
      </c>
      <c r="AI7">
        <v>27.67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261.81</v>
      </c>
      <c r="C8" s="34">
        <v>86.98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70.3</v>
      </c>
      <c r="N8">
        <v>272.66000000000003</v>
      </c>
      <c r="O8">
        <v>100.46</v>
      </c>
      <c r="P8">
        <v>2.95</v>
      </c>
      <c r="Q8">
        <v>7.41</v>
      </c>
      <c r="R8" s="93">
        <v>0</v>
      </c>
      <c r="S8" s="93">
        <v>0</v>
      </c>
      <c r="T8" s="93">
        <v>0</v>
      </c>
      <c r="U8">
        <v>2.99</v>
      </c>
      <c r="V8">
        <v>0</v>
      </c>
      <c r="W8">
        <v>2.59</v>
      </c>
      <c r="X8">
        <v>52</v>
      </c>
      <c r="Y8">
        <v>17.34</v>
      </c>
      <c r="Z8">
        <v>17.329999999999998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12.66</v>
      </c>
      <c r="AH8">
        <v>34</v>
      </c>
      <c r="AI8">
        <v>34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261.81</v>
      </c>
      <c r="C9" s="34">
        <v>86.98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70.3</v>
      </c>
      <c r="N9">
        <v>272.66000000000003</v>
      </c>
      <c r="O9">
        <v>100.46</v>
      </c>
      <c r="P9">
        <v>2.95</v>
      </c>
      <c r="Q9">
        <v>10.41</v>
      </c>
      <c r="R9" s="93">
        <v>0</v>
      </c>
      <c r="S9" s="93">
        <v>0</v>
      </c>
      <c r="T9" s="93">
        <v>0</v>
      </c>
      <c r="U9">
        <v>2.99</v>
      </c>
      <c r="V9">
        <v>0</v>
      </c>
      <c r="W9">
        <v>2.59</v>
      </c>
      <c r="X9">
        <v>53.5</v>
      </c>
      <c r="Y9">
        <v>17.84</v>
      </c>
      <c r="Z9">
        <v>17.829999999999998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12.66</v>
      </c>
      <c r="AH9">
        <v>35</v>
      </c>
      <c r="AI9">
        <v>35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261.81</v>
      </c>
      <c r="C10" s="34">
        <v>86.98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70.3</v>
      </c>
      <c r="N10">
        <v>272.66000000000003</v>
      </c>
      <c r="O10">
        <v>100.46</v>
      </c>
      <c r="P10">
        <v>2.95</v>
      </c>
      <c r="Q10">
        <v>10.210000000000001</v>
      </c>
      <c r="R10" s="93">
        <v>0</v>
      </c>
      <c r="S10" s="93">
        <v>0</v>
      </c>
      <c r="T10" s="93">
        <v>0</v>
      </c>
      <c r="U10">
        <v>2.99</v>
      </c>
      <c r="V10">
        <v>0</v>
      </c>
      <c r="W10">
        <v>2.59</v>
      </c>
      <c r="X10">
        <v>55</v>
      </c>
      <c r="Y10">
        <v>18.34</v>
      </c>
      <c r="Z10">
        <v>18.329999999999998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</v>
      </c>
      <c r="AH10">
        <v>36</v>
      </c>
      <c r="AI10">
        <v>36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261.81</v>
      </c>
      <c r="C11" s="34">
        <v>86.98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70.3</v>
      </c>
      <c r="N11">
        <v>272.66000000000003</v>
      </c>
      <c r="O11">
        <v>100.46</v>
      </c>
      <c r="P11">
        <v>2.95</v>
      </c>
      <c r="Q11">
        <v>9.01</v>
      </c>
      <c r="R11" s="93">
        <v>0</v>
      </c>
      <c r="S11" s="93">
        <v>0</v>
      </c>
      <c r="T11" s="93">
        <v>0</v>
      </c>
      <c r="U11">
        <v>2.91</v>
      </c>
      <c r="V11">
        <v>0</v>
      </c>
      <c r="W11">
        <v>2.59</v>
      </c>
      <c r="X11">
        <v>57</v>
      </c>
      <c r="Y11">
        <v>19</v>
      </c>
      <c r="Z11">
        <v>19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13.34</v>
      </c>
      <c r="AH11">
        <v>37.33</v>
      </c>
      <c r="AI11">
        <v>37.33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261.81</v>
      </c>
      <c r="C12" s="34">
        <v>86.98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70.3</v>
      </c>
      <c r="N12">
        <v>272.66000000000003</v>
      </c>
      <c r="O12">
        <v>100.46</v>
      </c>
      <c r="P12">
        <v>2.95</v>
      </c>
      <c r="Q12">
        <v>8.61</v>
      </c>
      <c r="R12" s="93">
        <v>0</v>
      </c>
      <c r="S12" s="93">
        <v>0</v>
      </c>
      <c r="T12" s="93">
        <v>0</v>
      </c>
      <c r="U12">
        <v>2.91</v>
      </c>
      <c r="V12">
        <v>0</v>
      </c>
      <c r="W12">
        <v>2.59</v>
      </c>
      <c r="X12">
        <v>58.5</v>
      </c>
      <c r="Y12">
        <v>19.5</v>
      </c>
      <c r="Z12">
        <v>19.5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13.66</v>
      </c>
      <c r="AH12">
        <v>38.33</v>
      </c>
      <c r="AI12">
        <v>38.33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261.81</v>
      </c>
      <c r="C13" s="34">
        <v>86.98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70.3</v>
      </c>
      <c r="N13">
        <v>272.66000000000003</v>
      </c>
      <c r="O13">
        <v>100.46</v>
      </c>
      <c r="P13">
        <v>2.95</v>
      </c>
      <c r="Q13">
        <v>7.81</v>
      </c>
      <c r="R13" s="93">
        <v>0</v>
      </c>
      <c r="S13" s="93">
        <v>0</v>
      </c>
      <c r="T13" s="93">
        <v>0</v>
      </c>
      <c r="U13">
        <v>2.91</v>
      </c>
      <c r="V13">
        <v>0</v>
      </c>
      <c r="W13">
        <v>2.59</v>
      </c>
      <c r="X13">
        <v>61</v>
      </c>
      <c r="Y13">
        <v>20.34</v>
      </c>
      <c r="Z13">
        <v>20.329999999999998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14.34</v>
      </c>
      <c r="AH13">
        <v>38.33</v>
      </c>
      <c r="AI13">
        <v>38.33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261.81</v>
      </c>
      <c r="C14" s="34">
        <v>86.98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70.3</v>
      </c>
      <c r="N14">
        <v>272.66000000000003</v>
      </c>
      <c r="O14">
        <v>100.46</v>
      </c>
      <c r="P14">
        <v>2.95</v>
      </c>
      <c r="Q14">
        <v>7.41</v>
      </c>
      <c r="R14" s="93">
        <v>0</v>
      </c>
      <c r="S14" s="93">
        <v>0</v>
      </c>
      <c r="T14" s="93">
        <v>0</v>
      </c>
      <c r="U14">
        <v>2.91</v>
      </c>
      <c r="V14">
        <v>0</v>
      </c>
      <c r="W14">
        <v>2.59</v>
      </c>
      <c r="X14">
        <v>63.5</v>
      </c>
      <c r="Y14">
        <v>21.16</v>
      </c>
      <c r="Z14">
        <v>21.17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14.34</v>
      </c>
      <c r="AH14">
        <v>38</v>
      </c>
      <c r="AI14">
        <v>38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261.81</v>
      </c>
      <c r="C15" s="34">
        <v>86.98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70.3</v>
      </c>
      <c r="N15">
        <v>272.66000000000003</v>
      </c>
      <c r="O15">
        <v>100.46</v>
      </c>
      <c r="P15">
        <v>2.95</v>
      </c>
      <c r="Q15">
        <v>7.41</v>
      </c>
      <c r="R15" s="93">
        <v>0</v>
      </c>
      <c r="S15" s="93">
        <v>0</v>
      </c>
      <c r="T15" s="93">
        <v>0</v>
      </c>
      <c r="U15">
        <v>2.91</v>
      </c>
      <c r="V15">
        <v>0</v>
      </c>
      <c r="W15">
        <v>2.5099999999999998</v>
      </c>
      <c r="X15">
        <v>42.5</v>
      </c>
      <c r="Y15">
        <v>14.16</v>
      </c>
      <c r="Z15">
        <v>14.17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12.51</v>
      </c>
      <c r="AH15">
        <v>34.67</v>
      </c>
      <c r="AI15">
        <v>34.67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261.81</v>
      </c>
      <c r="C16" s="34">
        <v>86.98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70.3</v>
      </c>
      <c r="N16">
        <v>272.66000000000003</v>
      </c>
      <c r="O16">
        <v>100.46</v>
      </c>
      <c r="P16">
        <v>2.95</v>
      </c>
      <c r="Q16">
        <v>7.41</v>
      </c>
      <c r="R16" s="93">
        <v>0</v>
      </c>
      <c r="S16" s="93">
        <v>0</v>
      </c>
      <c r="T16" s="93">
        <v>0</v>
      </c>
      <c r="U16">
        <v>2.91</v>
      </c>
      <c r="V16">
        <v>0</v>
      </c>
      <c r="W16">
        <v>2.5099999999999998</v>
      </c>
      <c r="X16">
        <v>44</v>
      </c>
      <c r="Y16">
        <v>14.66</v>
      </c>
      <c r="Z16">
        <v>14.67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12.25</v>
      </c>
      <c r="AH16">
        <v>34.67</v>
      </c>
      <c r="AI16">
        <v>34.67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261.81</v>
      </c>
      <c r="C17" s="34">
        <v>86.98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70.3</v>
      </c>
      <c r="N17">
        <v>272.66000000000003</v>
      </c>
      <c r="O17">
        <v>100.46</v>
      </c>
      <c r="P17">
        <v>2.95</v>
      </c>
      <c r="Q17">
        <v>7.41</v>
      </c>
      <c r="R17" s="93">
        <v>0</v>
      </c>
      <c r="S17" s="93">
        <v>0</v>
      </c>
      <c r="T17" s="93">
        <v>0</v>
      </c>
      <c r="U17">
        <v>2.91</v>
      </c>
      <c r="V17">
        <v>0</v>
      </c>
      <c r="W17">
        <v>2.5099999999999998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11.88</v>
      </c>
      <c r="AH17">
        <v>34.67</v>
      </c>
      <c r="AI17">
        <v>34.67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261.81</v>
      </c>
      <c r="C18" s="34">
        <v>86.98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70.3</v>
      </c>
      <c r="N18">
        <v>272.66000000000003</v>
      </c>
      <c r="O18">
        <v>100.46</v>
      </c>
      <c r="P18">
        <v>2.95</v>
      </c>
      <c r="Q18">
        <v>7.41</v>
      </c>
      <c r="R18" s="93">
        <v>0</v>
      </c>
      <c r="S18" s="93">
        <v>0</v>
      </c>
      <c r="T18" s="93">
        <v>0</v>
      </c>
      <c r="U18">
        <v>2.91</v>
      </c>
      <c r="V18">
        <v>0</v>
      </c>
      <c r="W18">
        <v>2.5099999999999998</v>
      </c>
      <c r="X18">
        <v>46</v>
      </c>
      <c r="Y18">
        <v>15.34</v>
      </c>
      <c r="Z18">
        <v>15.33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</v>
      </c>
      <c r="AH18">
        <v>34.33</v>
      </c>
      <c r="AI18">
        <v>34.33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261.81</v>
      </c>
      <c r="C19" s="34">
        <v>86.98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70.3</v>
      </c>
      <c r="N19">
        <v>272.66000000000003</v>
      </c>
      <c r="O19">
        <v>100.46</v>
      </c>
      <c r="P19">
        <v>2.87</v>
      </c>
      <c r="Q19">
        <v>7.21</v>
      </c>
      <c r="R19" s="93">
        <v>0</v>
      </c>
      <c r="S19" s="93">
        <v>0</v>
      </c>
      <c r="T19" s="93">
        <v>0</v>
      </c>
      <c r="U19">
        <v>2.84</v>
      </c>
      <c r="V19">
        <v>0</v>
      </c>
      <c r="W19">
        <v>2.5099999999999998</v>
      </c>
      <c r="X19">
        <v>47.5</v>
      </c>
      <c r="Y19">
        <v>15.84</v>
      </c>
      <c r="Z19">
        <v>15.83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11.23</v>
      </c>
      <c r="AH19">
        <v>34.33</v>
      </c>
      <c r="AI19">
        <v>34.33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261.81</v>
      </c>
      <c r="C20" s="34">
        <v>86.98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</v>
      </c>
      <c r="N20">
        <v>272.66000000000003</v>
      </c>
      <c r="O20">
        <v>100.46</v>
      </c>
      <c r="P20">
        <v>2.87</v>
      </c>
      <c r="Q20">
        <v>7.21</v>
      </c>
      <c r="R20" s="93">
        <v>0</v>
      </c>
      <c r="S20" s="93">
        <v>0</v>
      </c>
      <c r="T20" s="93">
        <v>0</v>
      </c>
      <c r="U20">
        <v>2.84</v>
      </c>
      <c r="V20">
        <v>0</v>
      </c>
      <c r="W20">
        <v>2.5099999999999998</v>
      </c>
      <c r="X20">
        <v>49</v>
      </c>
      <c r="Y20">
        <v>16.34</v>
      </c>
      <c r="Z20">
        <v>16.329999999999998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10.7</v>
      </c>
      <c r="AH20">
        <v>34</v>
      </c>
      <c r="AI20">
        <v>34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261.81</v>
      </c>
      <c r="C21" s="34">
        <v>86.98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70.3</v>
      </c>
      <c r="N21">
        <v>272.66000000000003</v>
      </c>
      <c r="O21">
        <v>100.46</v>
      </c>
      <c r="P21">
        <v>2.87</v>
      </c>
      <c r="Q21">
        <v>7.01</v>
      </c>
      <c r="R21" s="93">
        <v>0</v>
      </c>
      <c r="S21" s="93">
        <v>0</v>
      </c>
      <c r="T21" s="93">
        <v>0</v>
      </c>
      <c r="U21">
        <v>2.84</v>
      </c>
      <c r="V21">
        <v>0</v>
      </c>
      <c r="W21">
        <v>2.5099999999999998</v>
      </c>
      <c r="X21">
        <v>49.5</v>
      </c>
      <c r="Y21">
        <v>16.5</v>
      </c>
      <c r="Z21">
        <v>16.5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10.14</v>
      </c>
      <c r="AH21">
        <v>33.67</v>
      </c>
      <c r="AI21">
        <v>33.67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261.81</v>
      </c>
      <c r="C22" s="34">
        <v>86.98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70.3</v>
      </c>
      <c r="N22">
        <v>272.66000000000003</v>
      </c>
      <c r="O22">
        <v>100.46</v>
      </c>
      <c r="P22">
        <v>2.87</v>
      </c>
      <c r="Q22">
        <v>7.41</v>
      </c>
      <c r="R22" s="93">
        <v>0</v>
      </c>
      <c r="S22" s="93">
        <v>0</v>
      </c>
      <c r="T22" s="93">
        <v>0</v>
      </c>
      <c r="U22">
        <v>2.84</v>
      </c>
      <c r="V22">
        <v>0</v>
      </c>
      <c r="W22">
        <v>2.5099999999999998</v>
      </c>
      <c r="X22">
        <v>49.5</v>
      </c>
      <c r="Y22">
        <v>16.5</v>
      </c>
      <c r="Z22">
        <v>16.5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10.09</v>
      </c>
      <c r="AH22">
        <v>33.67</v>
      </c>
      <c r="AI22">
        <v>33.67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261.81</v>
      </c>
      <c r="C23" s="34">
        <v>86.98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70.3</v>
      </c>
      <c r="N23">
        <v>272.66000000000003</v>
      </c>
      <c r="O23">
        <v>100.46</v>
      </c>
      <c r="P23">
        <v>2.87</v>
      </c>
      <c r="Q23">
        <v>7.41</v>
      </c>
      <c r="R23" s="93">
        <v>0</v>
      </c>
      <c r="S23" s="93">
        <v>0</v>
      </c>
      <c r="T23" s="93">
        <v>0</v>
      </c>
      <c r="U23">
        <v>2.84</v>
      </c>
      <c r="V23">
        <v>0</v>
      </c>
      <c r="W23">
        <v>2.5099999999999998</v>
      </c>
      <c r="X23">
        <v>37.5</v>
      </c>
      <c r="Y23">
        <v>12.5</v>
      </c>
      <c r="Z23">
        <v>12.5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25</v>
      </c>
      <c r="AI23">
        <v>25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261.81</v>
      </c>
      <c r="C24" s="34">
        <v>86.98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70.3</v>
      </c>
      <c r="N24">
        <v>272.66000000000003</v>
      </c>
      <c r="O24">
        <v>100.46</v>
      </c>
      <c r="P24">
        <v>2.87</v>
      </c>
      <c r="Q24">
        <v>7.41</v>
      </c>
      <c r="R24" s="93">
        <v>0</v>
      </c>
      <c r="S24" s="93">
        <v>0</v>
      </c>
      <c r="T24" s="93">
        <v>0</v>
      </c>
      <c r="U24">
        <v>2.84</v>
      </c>
      <c r="V24">
        <v>0</v>
      </c>
      <c r="W24">
        <v>2.5099999999999998</v>
      </c>
      <c r="X24">
        <v>36</v>
      </c>
      <c r="Y24">
        <v>12</v>
      </c>
      <c r="Z24">
        <v>12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8.34</v>
      </c>
      <c r="AH24">
        <v>25</v>
      </c>
      <c r="AI24">
        <v>25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261.81</v>
      </c>
      <c r="C25" s="34">
        <v>86.98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66.14</v>
      </c>
      <c r="N25">
        <v>272.66000000000003</v>
      </c>
      <c r="O25">
        <v>100.46</v>
      </c>
      <c r="P25">
        <v>2.87</v>
      </c>
      <c r="Q25">
        <v>7.41</v>
      </c>
      <c r="R25" s="93">
        <v>0</v>
      </c>
      <c r="S25" s="93">
        <v>0</v>
      </c>
      <c r="T25" s="93">
        <v>0</v>
      </c>
      <c r="U25">
        <v>2.84</v>
      </c>
      <c r="V25">
        <v>0</v>
      </c>
      <c r="W25">
        <v>2.5099999999999998</v>
      </c>
      <c r="X25">
        <v>35</v>
      </c>
      <c r="Y25">
        <v>11.66</v>
      </c>
      <c r="Z25">
        <v>11.67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</v>
      </c>
      <c r="AH25">
        <v>18.329999999999998</v>
      </c>
      <c r="AI25">
        <v>18.329999999999998</v>
      </c>
      <c r="AJ25">
        <v>28.26</v>
      </c>
      <c r="AK25">
        <v>0</v>
      </c>
      <c r="AL25">
        <v>0</v>
      </c>
    </row>
    <row r="26" spans="1:38">
      <c r="A26" t="s">
        <v>68</v>
      </c>
      <c r="B26" s="34">
        <v>261.81</v>
      </c>
      <c r="C26" s="34">
        <v>86.98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66.14</v>
      </c>
      <c r="N26">
        <v>272.66000000000003</v>
      </c>
      <c r="O26">
        <v>100.46</v>
      </c>
      <c r="P26">
        <v>2.87</v>
      </c>
      <c r="Q26">
        <v>7.81</v>
      </c>
      <c r="R26" s="93">
        <v>0</v>
      </c>
      <c r="S26" s="93">
        <v>0</v>
      </c>
      <c r="T26" s="93">
        <v>0</v>
      </c>
      <c r="U26">
        <v>2.84</v>
      </c>
      <c r="V26">
        <v>0</v>
      </c>
      <c r="W26">
        <v>2.5099999999999998</v>
      </c>
      <c r="X26">
        <v>34</v>
      </c>
      <c r="Y26">
        <v>11.34</v>
      </c>
      <c r="Z26">
        <v>11.33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7.66</v>
      </c>
      <c r="AH26">
        <v>18.329999999999998</v>
      </c>
      <c r="AI26">
        <v>18.329999999999998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261.81</v>
      </c>
      <c r="C27" s="34">
        <v>86.98</v>
      </c>
      <c r="D27" s="93">
        <f t="shared" si="0"/>
        <v>1.59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66.14</v>
      </c>
      <c r="N27">
        <v>272.66000000000003</v>
      </c>
      <c r="O27">
        <v>100.46</v>
      </c>
      <c r="P27">
        <v>2.87</v>
      </c>
      <c r="Q27">
        <v>8.61</v>
      </c>
      <c r="R27" s="93">
        <v>1.59</v>
      </c>
      <c r="S27" s="93">
        <v>0</v>
      </c>
      <c r="T27" s="93">
        <v>0</v>
      </c>
      <c r="U27">
        <v>2.84</v>
      </c>
      <c r="V27">
        <v>1.3245039999999999</v>
      </c>
      <c r="W27">
        <v>2.41</v>
      </c>
      <c r="X27">
        <v>32.5</v>
      </c>
      <c r="Y27">
        <v>10.84</v>
      </c>
      <c r="Z27">
        <v>10.83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7.66</v>
      </c>
      <c r="AH27">
        <v>18.329999999999998</v>
      </c>
      <c r="AI27">
        <v>18.329999999999998</v>
      </c>
      <c r="AJ27">
        <v>27.75</v>
      </c>
      <c r="AK27">
        <v>0</v>
      </c>
      <c r="AL27">
        <v>0</v>
      </c>
    </row>
    <row r="28" spans="1:38">
      <c r="A28" t="s">
        <v>70</v>
      </c>
      <c r="B28" s="34">
        <v>261.81</v>
      </c>
      <c r="C28" s="34">
        <v>86.98</v>
      </c>
      <c r="D28" s="93">
        <f t="shared" si="0"/>
        <v>8.44</v>
      </c>
      <c r="E28" s="34">
        <v>16.079999999999998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66.14</v>
      </c>
      <c r="N28">
        <v>272.66000000000003</v>
      </c>
      <c r="O28">
        <v>100.46</v>
      </c>
      <c r="P28">
        <v>2.87</v>
      </c>
      <c r="Q28">
        <v>9.81</v>
      </c>
      <c r="R28" s="93">
        <v>5.22</v>
      </c>
      <c r="S28" s="93">
        <v>0.5</v>
      </c>
      <c r="T28" s="93">
        <v>2.72</v>
      </c>
      <c r="U28">
        <v>2.84</v>
      </c>
      <c r="V28">
        <v>5.2103650000000004</v>
      </c>
      <c r="W28">
        <v>2.41</v>
      </c>
      <c r="X28">
        <v>32.5</v>
      </c>
      <c r="Y28">
        <v>10.84</v>
      </c>
      <c r="Z28">
        <v>10.83</v>
      </c>
      <c r="AA28">
        <v>0</v>
      </c>
      <c r="AB28">
        <v>0</v>
      </c>
      <c r="AC28">
        <v>0</v>
      </c>
      <c r="AD28">
        <v>0.2</v>
      </c>
      <c r="AE28">
        <v>0</v>
      </c>
      <c r="AF28">
        <v>0</v>
      </c>
      <c r="AG28">
        <v>7.66</v>
      </c>
      <c r="AH28">
        <v>18.329999999999998</v>
      </c>
      <c r="AI28">
        <v>18.329999999999998</v>
      </c>
      <c r="AJ28">
        <v>27.75</v>
      </c>
      <c r="AK28">
        <v>0</v>
      </c>
      <c r="AL28">
        <v>0</v>
      </c>
    </row>
    <row r="29" spans="1:38">
      <c r="A29" t="s">
        <v>71</v>
      </c>
      <c r="B29" s="34">
        <v>261.81</v>
      </c>
      <c r="C29" s="34">
        <v>86.98</v>
      </c>
      <c r="D29" s="93">
        <f t="shared" si="0"/>
        <v>22.53</v>
      </c>
      <c r="E29" s="34">
        <v>16.079999999999998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66.14</v>
      </c>
      <c r="N29">
        <v>272.66000000000003</v>
      </c>
      <c r="O29">
        <v>100.46</v>
      </c>
      <c r="P29">
        <v>2.87</v>
      </c>
      <c r="Q29">
        <v>10.61</v>
      </c>
      <c r="R29" s="93">
        <v>10.81</v>
      </c>
      <c r="S29" s="93">
        <v>5</v>
      </c>
      <c r="T29" s="93">
        <v>6.72</v>
      </c>
      <c r="U29">
        <v>2.84</v>
      </c>
      <c r="V29">
        <v>10.148038</v>
      </c>
      <c r="W29">
        <v>2.41</v>
      </c>
      <c r="X29">
        <v>31</v>
      </c>
      <c r="Y29">
        <v>10.34</v>
      </c>
      <c r="Z29">
        <v>10.33</v>
      </c>
      <c r="AA29">
        <v>1.42</v>
      </c>
      <c r="AB29">
        <v>0.28000000000000003</v>
      </c>
      <c r="AC29">
        <v>0</v>
      </c>
      <c r="AD29">
        <v>0.5</v>
      </c>
      <c r="AE29">
        <v>0</v>
      </c>
      <c r="AF29">
        <v>0</v>
      </c>
      <c r="AG29">
        <v>7.34</v>
      </c>
      <c r="AH29">
        <v>18.329999999999998</v>
      </c>
      <c r="AI29">
        <v>18.329999999999998</v>
      </c>
      <c r="AJ29">
        <v>27.75</v>
      </c>
      <c r="AK29">
        <v>2</v>
      </c>
      <c r="AL29">
        <v>1</v>
      </c>
    </row>
    <row r="30" spans="1:38">
      <c r="A30" t="s">
        <v>72</v>
      </c>
      <c r="B30" s="34">
        <v>261.81</v>
      </c>
      <c r="C30" s="34">
        <v>86.98</v>
      </c>
      <c r="D30" s="93">
        <f t="shared" si="0"/>
        <v>46.59</v>
      </c>
      <c r="E30" s="34">
        <v>16.079999999999998</v>
      </c>
      <c r="F30" s="34"/>
      <c r="G30" s="34"/>
      <c r="H30" s="34"/>
      <c r="I30" s="34"/>
      <c r="J30" s="37">
        <v>0.28000000000000003</v>
      </c>
      <c r="K30" s="37">
        <v>0.28000000000000003</v>
      </c>
      <c r="L30" s="37">
        <v>0.28999999999999998</v>
      </c>
      <c r="M30">
        <v>66.14</v>
      </c>
      <c r="N30">
        <v>272.66000000000003</v>
      </c>
      <c r="O30">
        <v>100.46</v>
      </c>
      <c r="P30">
        <v>2.87</v>
      </c>
      <c r="Q30">
        <v>11.81</v>
      </c>
      <c r="R30" s="93">
        <v>19.11</v>
      </c>
      <c r="S30" s="93">
        <v>15</v>
      </c>
      <c r="T30" s="93">
        <v>12.48</v>
      </c>
      <c r="U30">
        <v>2.84</v>
      </c>
      <c r="V30">
        <v>16.390737000000001</v>
      </c>
      <c r="W30">
        <v>2.41</v>
      </c>
      <c r="X30">
        <v>30</v>
      </c>
      <c r="Y30">
        <v>10</v>
      </c>
      <c r="Z30">
        <v>10</v>
      </c>
      <c r="AA30">
        <v>6.42</v>
      </c>
      <c r="AB30">
        <v>1.28</v>
      </c>
      <c r="AC30">
        <v>0.27</v>
      </c>
      <c r="AD30">
        <v>1</v>
      </c>
      <c r="AE30">
        <v>0</v>
      </c>
      <c r="AF30">
        <v>0</v>
      </c>
      <c r="AG30">
        <v>7.34</v>
      </c>
      <c r="AH30">
        <v>18.329999999999998</v>
      </c>
      <c r="AI30">
        <v>18.329999999999998</v>
      </c>
      <c r="AJ30">
        <v>27.25</v>
      </c>
      <c r="AK30">
        <v>6</v>
      </c>
      <c r="AL30">
        <v>2</v>
      </c>
    </row>
    <row r="31" spans="1:38">
      <c r="A31" t="s">
        <v>73</v>
      </c>
      <c r="B31" s="34">
        <v>261.81</v>
      </c>
      <c r="C31" s="34">
        <v>86.98</v>
      </c>
      <c r="D31" s="93">
        <f t="shared" si="0"/>
        <v>73.77</v>
      </c>
      <c r="E31" s="34">
        <v>16.079999999999998</v>
      </c>
      <c r="F31" s="34"/>
      <c r="G31" s="34"/>
      <c r="H31" s="34"/>
      <c r="I31" s="34"/>
      <c r="J31" s="37">
        <v>0.63</v>
      </c>
      <c r="K31" s="37">
        <v>0.63</v>
      </c>
      <c r="L31" s="37">
        <v>0.64</v>
      </c>
      <c r="M31">
        <v>70.3</v>
      </c>
      <c r="N31">
        <v>272.66000000000003</v>
      </c>
      <c r="O31">
        <v>100.46</v>
      </c>
      <c r="P31">
        <v>2.87</v>
      </c>
      <c r="Q31">
        <v>12.6</v>
      </c>
      <c r="R31" s="93">
        <v>28.61</v>
      </c>
      <c r="S31" s="93">
        <v>25</v>
      </c>
      <c r="T31" s="93">
        <v>20.16</v>
      </c>
      <c r="U31">
        <v>2.76</v>
      </c>
      <c r="V31">
        <v>24.308544000000001</v>
      </c>
      <c r="W31">
        <v>2.41</v>
      </c>
      <c r="X31">
        <v>29</v>
      </c>
      <c r="Y31">
        <v>9.66</v>
      </c>
      <c r="Z31">
        <v>9.67</v>
      </c>
      <c r="AA31">
        <v>13.84</v>
      </c>
      <c r="AB31">
        <v>2.77</v>
      </c>
      <c r="AC31">
        <v>2.2799999999999998</v>
      </c>
      <c r="AD31">
        <v>3.5</v>
      </c>
      <c r="AE31">
        <v>2</v>
      </c>
      <c r="AF31">
        <v>1</v>
      </c>
      <c r="AG31">
        <v>7.34</v>
      </c>
      <c r="AH31">
        <v>18.329999999999998</v>
      </c>
      <c r="AI31">
        <v>18.329999999999998</v>
      </c>
      <c r="AJ31">
        <v>26.24</v>
      </c>
      <c r="AK31">
        <v>11</v>
      </c>
      <c r="AL31">
        <v>4</v>
      </c>
    </row>
    <row r="32" spans="1:38">
      <c r="A32" t="s">
        <v>74</v>
      </c>
      <c r="B32" s="34">
        <v>261.81</v>
      </c>
      <c r="C32" s="34">
        <v>86.98</v>
      </c>
      <c r="D32" s="93">
        <f t="shared" si="0"/>
        <v>87.5</v>
      </c>
      <c r="E32" s="34">
        <v>16.079999999999998</v>
      </c>
      <c r="F32" s="34"/>
      <c r="G32" s="34"/>
      <c r="H32" s="34"/>
      <c r="I32" s="34"/>
      <c r="J32" s="37">
        <v>1.1200000000000001</v>
      </c>
      <c r="K32" s="37">
        <v>1.1200000000000001</v>
      </c>
      <c r="L32" s="37">
        <v>1.1499999999999999</v>
      </c>
      <c r="M32">
        <v>70.3</v>
      </c>
      <c r="N32">
        <v>272.66000000000003</v>
      </c>
      <c r="O32">
        <v>100.46</v>
      </c>
      <c r="P32">
        <v>2.87</v>
      </c>
      <c r="Q32">
        <v>11.61</v>
      </c>
      <c r="R32" s="93">
        <v>29.17</v>
      </c>
      <c r="S32" s="93">
        <v>29.16</v>
      </c>
      <c r="T32" s="93">
        <v>29.17</v>
      </c>
      <c r="U32">
        <v>2.76</v>
      </c>
      <c r="V32">
        <v>34.281280000000002</v>
      </c>
      <c r="W32">
        <v>2.41</v>
      </c>
      <c r="X32">
        <v>27.5</v>
      </c>
      <c r="Y32">
        <v>9.16</v>
      </c>
      <c r="Z32">
        <v>9.17</v>
      </c>
      <c r="AA32">
        <v>23.96</v>
      </c>
      <c r="AB32">
        <v>4.79</v>
      </c>
      <c r="AC32">
        <v>5.8</v>
      </c>
      <c r="AD32">
        <v>6.5</v>
      </c>
      <c r="AE32">
        <v>6</v>
      </c>
      <c r="AF32">
        <v>3</v>
      </c>
      <c r="AG32">
        <v>7.34</v>
      </c>
      <c r="AH32">
        <v>18.329999999999998</v>
      </c>
      <c r="AI32">
        <v>18.329999999999998</v>
      </c>
      <c r="AJ32">
        <v>26.24</v>
      </c>
      <c r="AK32">
        <v>18</v>
      </c>
      <c r="AL32">
        <v>7</v>
      </c>
    </row>
    <row r="33" spans="1:38">
      <c r="A33" t="s">
        <v>75</v>
      </c>
      <c r="B33" s="34">
        <v>261.81</v>
      </c>
      <c r="C33" s="34">
        <v>86.19</v>
      </c>
      <c r="D33" s="93">
        <f t="shared" si="0"/>
        <v>92</v>
      </c>
      <c r="E33" s="34">
        <v>16.079999999999998</v>
      </c>
      <c r="F33" s="34"/>
      <c r="G33" s="34"/>
      <c r="H33" s="34"/>
      <c r="I33" s="34"/>
      <c r="J33" s="37">
        <v>1.75</v>
      </c>
      <c r="K33" s="37">
        <v>1.75</v>
      </c>
      <c r="L33" s="37">
        <v>1.79</v>
      </c>
      <c r="M33">
        <v>70.3</v>
      </c>
      <c r="N33">
        <v>272.66000000000003</v>
      </c>
      <c r="O33">
        <v>100.46</v>
      </c>
      <c r="P33">
        <v>0</v>
      </c>
      <c r="Q33">
        <v>10.210000000000001</v>
      </c>
      <c r="R33" s="93">
        <v>30.67</v>
      </c>
      <c r="S33" s="93">
        <v>30.66</v>
      </c>
      <c r="T33" s="93">
        <v>30.67</v>
      </c>
      <c r="U33">
        <v>2.76</v>
      </c>
      <c r="V33">
        <v>45.617476000000003</v>
      </c>
      <c r="W33">
        <v>2.41</v>
      </c>
      <c r="X33">
        <v>26</v>
      </c>
      <c r="Y33">
        <v>8.66</v>
      </c>
      <c r="Z33">
        <v>8.67</v>
      </c>
      <c r="AA33">
        <v>37.26</v>
      </c>
      <c r="AB33">
        <v>7.45</v>
      </c>
      <c r="AC33">
        <v>10.95</v>
      </c>
      <c r="AD33">
        <v>9.84</v>
      </c>
      <c r="AE33">
        <v>16</v>
      </c>
      <c r="AF33">
        <v>8</v>
      </c>
      <c r="AG33">
        <v>7.34</v>
      </c>
      <c r="AH33">
        <v>14</v>
      </c>
      <c r="AI33">
        <v>14</v>
      </c>
      <c r="AJ33">
        <v>25.24</v>
      </c>
      <c r="AK33">
        <v>35</v>
      </c>
      <c r="AL33">
        <v>15</v>
      </c>
    </row>
    <row r="34" spans="1:38">
      <c r="A34" t="s">
        <v>76</v>
      </c>
      <c r="B34" s="34">
        <v>261.81</v>
      </c>
      <c r="C34" s="34">
        <v>86.98</v>
      </c>
      <c r="D34" s="93">
        <f t="shared" si="0"/>
        <v>92</v>
      </c>
      <c r="E34" s="34">
        <v>16.079999999999998</v>
      </c>
      <c r="F34" s="34"/>
      <c r="G34" s="34"/>
      <c r="H34" s="34"/>
      <c r="I34" s="34"/>
      <c r="J34" s="37">
        <v>2.95</v>
      </c>
      <c r="K34" s="37">
        <v>2.95</v>
      </c>
      <c r="L34" s="37">
        <v>3.03</v>
      </c>
      <c r="M34">
        <v>70.3</v>
      </c>
      <c r="N34">
        <v>272.66000000000003</v>
      </c>
      <c r="O34">
        <v>100.46</v>
      </c>
      <c r="P34">
        <v>0</v>
      </c>
      <c r="Q34">
        <v>9.61</v>
      </c>
      <c r="R34" s="93">
        <v>30.67</v>
      </c>
      <c r="S34" s="93">
        <v>30.66</v>
      </c>
      <c r="T34" s="93">
        <v>30.67</v>
      </c>
      <c r="U34">
        <v>2.76</v>
      </c>
      <c r="V34">
        <v>57.187407999999998</v>
      </c>
      <c r="W34">
        <v>2.41</v>
      </c>
      <c r="X34">
        <v>25</v>
      </c>
      <c r="Y34">
        <v>8.34</v>
      </c>
      <c r="Z34">
        <v>8.33</v>
      </c>
      <c r="AA34">
        <v>53.05</v>
      </c>
      <c r="AB34">
        <v>10.61</v>
      </c>
      <c r="AC34">
        <v>17.63</v>
      </c>
      <c r="AD34">
        <v>12.35</v>
      </c>
      <c r="AE34">
        <v>23</v>
      </c>
      <c r="AF34">
        <v>12</v>
      </c>
      <c r="AG34">
        <v>7.34</v>
      </c>
      <c r="AH34">
        <v>14</v>
      </c>
      <c r="AI34">
        <v>14</v>
      </c>
      <c r="AJ34">
        <v>25.24</v>
      </c>
      <c r="AK34">
        <v>53</v>
      </c>
      <c r="AL34">
        <v>22</v>
      </c>
    </row>
    <row r="35" spans="1:38">
      <c r="A35" t="s">
        <v>77</v>
      </c>
      <c r="B35" s="34">
        <v>234.86</v>
      </c>
      <c r="C35" s="34">
        <v>68.010000000000005</v>
      </c>
      <c r="D35" s="93">
        <f t="shared" si="0"/>
        <v>92</v>
      </c>
      <c r="E35" s="34">
        <v>16.079999999999998</v>
      </c>
      <c r="F35" s="34"/>
      <c r="G35" s="34"/>
      <c r="H35" s="34"/>
      <c r="I35" s="34"/>
      <c r="J35" s="37">
        <v>3.7</v>
      </c>
      <c r="K35" s="37">
        <v>3.7</v>
      </c>
      <c r="L35" s="37">
        <v>3.79</v>
      </c>
      <c r="M35">
        <v>70.3</v>
      </c>
      <c r="N35">
        <v>272.66000000000003</v>
      </c>
      <c r="O35">
        <v>100.46</v>
      </c>
      <c r="P35">
        <v>0</v>
      </c>
      <c r="Q35">
        <v>9.2100000000000009</v>
      </c>
      <c r="R35" s="93">
        <v>30.67</v>
      </c>
      <c r="S35" s="93">
        <v>30.66</v>
      </c>
      <c r="T35" s="93">
        <v>30.67</v>
      </c>
      <c r="U35">
        <v>0</v>
      </c>
      <c r="V35">
        <v>68.173000000000002</v>
      </c>
      <c r="W35">
        <v>2.41</v>
      </c>
      <c r="X35">
        <v>24</v>
      </c>
      <c r="Y35">
        <v>8</v>
      </c>
      <c r="Z35">
        <v>8</v>
      </c>
      <c r="AA35">
        <v>69.92</v>
      </c>
      <c r="AB35">
        <v>13.98</v>
      </c>
      <c r="AC35">
        <v>25.09</v>
      </c>
      <c r="AD35">
        <v>17.350000000000001</v>
      </c>
      <c r="AE35">
        <v>32</v>
      </c>
      <c r="AF35">
        <v>16</v>
      </c>
      <c r="AG35">
        <v>7.34</v>
      </c>
      <c r="AH35">
        <v>14</v>
      </c>
      <c r="AI35">
        <v>14</v>
      </c>
      <c r="AJ35">
        <v>24.22</v>
      </c>
      <c r="AK35">
        <v>63</v>
      </c>
      <c r="AL35">
        <v>27</v>
      </c>
    </row>
    <row r="36" spans="1:38">
      <c r="A36" t="s">
        <v>78</v>
      </c>
      <c r="B36" s="34">
        <v>234.86</v>
      </c>
      <c r="C36" s="34">
        <v>68.010000000000005</v>
      </c>
      <c r="D36" s="93">
        <f t="shared" si="0"/>
        <v>92</v>
      </c>
      <c r="E36" s="34">
        <v>16.079999999999998</v>
      </c>
      <c r="F36" s="34"/>
      <c r="G36" s="34"/>
      <c r="H36" s="34"/>
      <c r="I36" s="34"/>
      <c r="J36" s="37">
        <v>5.0199999999999996</v>
      </c>
      <c r="K36" s="37">
        <v>5.0199999999999996</v>
      </c>
      <c r="L36" s="37">
        <v>5.15</v>
      </c>
      <c r="M36">
        <v>70.3</v>
      </c>
      <c r="N36">
        <v>272.66000000000003</v>
      </c>
      <c r="O36">
        <v>100.46</v>
      </c>
      <c r="P36">
        <v>0</v>
      </c>
      <c r="Q36">
        <v>9.41</v>
      </c>
      <c r="R36" s="93">
        <v>30.67</v>
      </c>
      <c r="S36" s="93">
        <v>30.66</v>
      </c>
      <c r="T36" s="93">
        <v>30.67</v>
      </c>
      <c r="U36">
        <v>0</v>
      </c>
      <c r="V36">
        <v>78.447644999999994</v>
      </c>
      <c r="W36">
        <v>2.41</v>
      </c>
      <c r="X36">
        <v>23.5</v>
      </c>
      <c r="Y36">
        <v>7.84</v>
      </c>
      <c r="Z36">
        <v>7.83</v>
      </c>
      <c r="AA36">
        <v>87.64</v>
      </c>
      <c r="AB36">
        <v>17.53</v>
      </c>
      <c r="AC36">
        <v>32.19</v>
      </c>
      <c r="AD36">
        <v>21.52</v>
      </c>
      <c r="AE36">
        <v>39</v>
      </c>
      <c r="AF36">
        <v>19</v>
      </c>
      <c r="AG36">
        <v>7.34</v>
      </c>
      <c r="AH36">
        <v>14</v>
      </c>
      <c r="AI36">
        <v>14</v>
      </c>
      <c r="AJ36">
        <v>24.22</v>
      </c>
      <c r="AK36">
        <v>81</v>
      </c>
      <c r="AL36">
        <v>34</v>
      </c>
    </row>
    <row r="37" spans="1:38">
      <c r="A37" t="s">
        <v>79</v>
      </c>
      <c r="B37" s="34">
        <v>174.46</v>
      </c>
      <c r="C37" s="34">
        <v>38.57</v>
      </c>
      <c r="D37" s="93">
        <f t="shared" si="0"/>
        <v>95</v>
      </c>
      <c r="E37" s="34">
        <v>12.73</v>
      </c>
      <c r="F37" s="34"/>
      <c r="G37" s="34"/>
      <c r="H37" s="34"/>
      <c r="I37" s="34"/>
      <c r="J37" s="37">
        <v>6.33</v>
      </c>
      <c r="K37" s="37">
        <v>6.33</v>
      </c>
      <c r="L37" s="37">
        <v>6.48</v>
      </c>
      <c r="M37">
        <v>70.3</v>
      </c>
      <c r="N37">
        <v>272.66000000000003</v>
      </c>
      <c r="O37">
        <v>77.14</v>
      </c>
      <c r="P37">
        <v>0</v>
      </c>
      <c r="Q37">
        <v>9.61</v>
      </c>
      <c r="R37" s="93">
        <v>31.67</v>
      </c>
      <c r="S37" s="93">
        <v>31.66</v>
      </c>
      <c r="T37" s="93">
        <v>31.67</v>
      </c>
      <c r="U37">
        <v>0</v>
      </c>
      <c r="V37">
        <v>88.361947000000001</v>
      </c>
      <c r="W37">
        <v>2.41</v>
      </c>
      <c r="X37">
        <v>23</v>
      </c>
      <c r="Y37">
        <v>7.66</v>
      </c>
      <c r="Z37">
        <v>7.67</v>
      </c>
      <c r="AA37">
        <v>121.4</v>
      </c>
      <c r="AB37">
        <v>24.28</v>
      </c>
      <c r="AC37">
        <v>39.81</v>
      </c>
      <c r="AD37">
        <v>25.13</v>
      </c>
      <c r="AE37">
        <v>49</v>
      </c>
      <c r="AF37">
        <v>25</v>
      </c>
      <c r="AG37">
        <v>7.34</v>
      </c>
      <c r="AH37">
        <v>14</v>
      </c>
      <c r="AI37">
        <v>14</v>
      </c>
      <c r="AJ37">
        <v>24.22</v>
      </c>
      <c r="AK37">
        <v>98</v>
      </c>
      <c r="AL37">
        <v>42</v>
      </c>
    </row>
    <row r="38" spans="1:38">
      <c r="A38" t="s">
        <v>80</v>
      </c>
      <c r="B38" s="34">
        <v>174.46</v>
      </c>
      <c r="C38" s="34">
        <v>38.57</v>
      </c>
      <c r="D38" s="93">
        <f t="shared" si="0"/>
        <v>95</v>
      </c>
      <c r="E38" s="34">
        <v>12.73</v>
      </c>
      <c r="F38" s="34"/>
      <c r="G38" s="34"/>
      <c r="H38" s="34"/>
      <c r="I38" s="34"/>
      <c r="J38" s="37">
        <v>7.53</v>
      </c>
      <c r="K38" s="37">
        <v>7.53</v>
      </c>
      <c r="L38" s="37">
        <v>7.72</v>
      </c>
      <c r="M38">
        <v>70.3</v>
      </c>
      <c r="N38">
        <v>272.66000000000003</v>
      </c>
      <c r="O38">
        <v>77.14</v>
      </c>
      <c r="P38">
        <v>0</v>
      </c>
      <c r="Q38">
        <v>8.61</v>
      </c>
      <c r="R38" s="93">
        <v>31.67</v>
      </c>
      <c r="S38" s="93">
        <v>31.66</v>
      </c>
      <c r="T38" s="93">
        <v>31.67</v>
      </c>
      <c r="U38">
        <v>0</v>
      </c>
      <c r="V38">
        <v>97.896428</v>
      </c>
      <c r="W38">
        <v>2.41</v>
      </c>
      <c r="X38">
        <v>22.5</v>
      </c>
      <c r="Y38">
        <v>7.5</v>
      </c>
      <c r="Z38">
        <v>7.5</v>
      </c>
      <c r="AA38">
        <v>140.43</v>
      </c>
      <c r="AB38">
        <v>28.09</v>
      </c>
      <c r="AC38">
        <v>47.37</v>
      </c>
      <c r="AD38">
        <v>28.44</v>
      </c>
      <c r="AE38">
        <v>56</v>
      </c>
      <c r="AF38">
        <v>28</v>
      </c>
      <c r="AG38">
        <v>7.34</v>
      </c>
      <c r="AH38">
        <v>14</v>
      </c>
      <c r="AI38">
        <v>14</v>
      </c>
      <c r="AJ38">
        <v>24.22</v>
      </c>
      <c r="AK38">
        <v>116</v>
      </c>
      <c r="AL38">
        <v>49</v>
      </c>
    </row>
    <row r="39" spans="1:38">
      <c r="A39" t="s">
        <v>81</v>
      </c>
      <c r="B39" s="34">
        <v>174.46</v>
      </c>
      <c r="C39" s="34">
        <v>38.57</v>
      </c>
      <c r="D39" s="93">
        <f t="shared" si="0"/>
        <v>95</v>
      </c>
      <c r="E39" s="34">
        <v>12.73</v>
      </c>
      <c r="F39" s="34"/>
      <c r="G39" s="34"/>
      <c r="H39" s="34"/>
      <c r="I39" s="34"/>
      <c r="J39" s="37">
        <v>8.6300000000000008</v>
      </c>
      <c r="K39" s="37">
        <v>8.6300000000000008</v>
      </c>
      <c r="L39" s="37">
        <v>8.84</v>
      </c>
      <c r="M39">
        <v>70.3</v>
      </c>
      <c r="N39">
        <v>272.66000000000003</v>
      </c>
      <c r="O39">
        <v>77.14</v>
      </c>
      <c r="P39">
        <v>2.63</v>
      </c>
      <c r="Q39">
        <v>11.01</v>
      </c>
      <c r="R39" s="93">
        <v>31.67</v>
      </c>
      <c r="S39" s="93">
        <v>31.66</v>
      </c>
      <c r="T39" s="93">
        <v>31.67</v>
      </c>
      <c r="U39">
        <v>2.84</v>
      </c>
      <c r="V39">
        <v>97.721125999999998</v>
      </c>
      <c r="W39">
        <v>2.31</v>
      </c>
      <c r="X39">
        <v>22</v>
      </c>
      <c r="Y39">
        <v>7.34</v>
      </c>
      <c r="Z39">
        <v>7.33</v>
      </c>
      <c r="AA39">
        <v>158.47999999999999</v>
      </c>
      <c r="AB39">
        <v>31.69</v>
      </c>
      <c r="AC39">
        <v>54.56</v>
      </c>
      <c r="AD39">
        <v>31.52</v>
      </c>
      <c r="AE39">
        <v>60</v>
      </c>
      <c r="AF39">
        <v>30</v>
      </c>
      <c r="AG39">
        <v>7.34</v>
      </c>
      <c r="AH39">
        <v>14</v>
      </c>
      <c r="AI39">
        <v>14</v>
      </c>
      <c r="AJ39">
        <v>23.21</v>
      </c>
      <c r="AK39">
        <v>126</v>
      </c>
      <c r="AL39">
        <v>54</v>
      </c>
    </row>
    <row r="40" spans="1:38">
      <c r="A40" t="s">
        <v>82</v>
      </c>
      <c r="B40" s="34">
        <v>145.53</v>
      </c>
      <c r="C40" s="34">
        <v>38.57</v>
      </c>
      <c r="D40" s="93">
        <f t="shared" si="0"/>
        <v>95</v>
      </c>
      <c r="E40" s="34">
        <v>12.73</v>
      </c>
      <c r="F40" s="34"/>
      <c r="G40" s="34"/>
      <c r="H40" s="34"/>
      <c r="I40" s="34"/>
      <c r="J40" s="37">
        <v>9.65</v>
      </c>
      <c r="K40" s="37">
        <v>9.65</v>
      </c>
      <c r="L40" s="37">
        <v>9.89</v>
      </c>
      <c r="M40">
        <v>70.3</v>
      </c>
      <c r="N40">
        <v>234.08</v>
      </c>
      <c r="O40">
        <v>77.14</v>
      </c>
      <c r="P40">
        <v>2.63</v>
      </c>
      <c r="Q40">
        <v>10.81</v>
      </c>
      <c r="R40" s="93">
        <v>31.67</v>
      </c>
      <c r="S40" s="93">
        <v>31.66</v>
      </c>
      <c r="T40" s="93">
        <v>31.67</v>
      </c>
      <c r="U40">
        <v>2.84</v>
      </c>
      <c r="V40">
        <v>105.151983</v>
      </c>
      <c r="W40">
        <v>2.31</v>
      </c>
      <c r="X40">
        <v>22</v>
      </c>
      <c r="Y40">
        <v>7.34</v>
      </c>
      <c r="Z40">
        <v>7.33</v>
      </c>
      <c r="AA40">
        <v>175.86</v>
      </c>
      <c r="AB40">
        <v>35.17</v>
      </c>
      <c r="AC40">
        <v>61.16</v>
      </c>
      <c r="AD40">
        <v>34.21</v>
      </c>
      <c r="AE40">
        <v>67</v>
      </c>
      <c r="AF40">
        <v>33</v>
      </c>
      <c r="AG40">
        <v>7.34</v>
      </c>
      <c r="AH40">
        <v>14</v>
      </c>
      <c r="AI40">
        <v>14</v>
      </c>
      <c r="AJ40">
        <v>23.21</v>
      </c>
      <c r="AK40">
        <v>140</v>
      </c>
      <c r="AL40">
        <v>60</v>
      </c>
    </row>
    <row r="41" spans="1:38">
      <c r="A41" t="s">
        <v>83</v>
      </c>
      <c r="B41" s="34">
        <v>145.53</v>
      </c>
      <c r="C41" s="34">
        <v>38.57</v>
      </c>
      <c r="D41" s="93">
        <f t="shared" si="0"/>
        <v>95</v>
      </c>
      <c r="E41" s="34">
        <v>12.73</v>
      </c>
      <c r="F41" s="34"/>
      <c r="G41" s="34"/>
      <c r="H41" s="34"/>
      <c r="I41" s="34"/>
      <c r="J41" s="37">
        <v>10.61</v>
      </c>
      <c r="K41" s="37">
        <v>10.61</v>
      </c>
      <c r="L41" s="37">
        <v>10.88</v>
      </c>
      <c r="M41">
        <v>70.3</v>
      </c>
      <c r="N41">
        <v>195.51</v>
      </c>
      <c r="O41">
        <v>77.14</v>
      </c>
      <c r="P41">
        <v>2.63</v>
      </c>
      <c r="Q41">
        <v>10.61</v>
      </c>
      <c r="R41" s="93">
        <v>31.67</v>
      </c>
      <c r="S41" s="93">
        <v>31.66</v>
      </c>
      <c r="T41" s="93">
        <v>31.67</v>
      </c>
      <c r="U41">
        <v>2.84</v>
      </c>
      <c r="V41">
        <v>112.076412</v>
      </c>
      <c r="W41">
        <v>2.31</v>
      </c>
      <c r="X41">
        <v>22</v>
      </c>
      <c r="Y41">
        <v>7.34</v>
      </c>
      <c r="Z41">
        <v>7.33</v>
      </c>
      <c r="AA41">
        <v>192.57</v>
      </c>
      <c r="AB41">
        <v>38.51</v>
      </c>
      <c r="AC41">
        <v>67.52</v>
      </c>
      <c r="AD41">
        <v>36.340000000000003</v>
      </c>
      <c r="AE41">
        <v>74</v>
      </c>
      <c r="AF41">
        <v>37</v>
      </c>
      <c r="AG41">
        <v>7.34</v>
      </c>
      <c r="AH41">
        <v>14</v>
      </c>
      <c r="AI41">
        <v>14</v>
      </c>
      <c r="AJ41">
        <v>23.21</v>
      </c>
      <c r="AK41">
        <v>154</v>
      </c>
      <c r="AL41">
        <v>66</v>
      </c>
    </row>
    <row r="42" spans="1:38">
      <c r="A42" t="s">
        <v>84</v>
      </c>
      <c r="B42" s="34">
        <v>145.53</v>
      </c>
      <c r="C42" s="34">
        <v>38.57</v>
      </c>
      <c r="D42" s="93">
        <f t="shared" si="0"/>
        <v>96</v>
      </c>
      <c r="E42" s="34">
        <v>12.73</v>
      </c>
      <c r="F42" s="34"/>
      <c r="G42" s="34"/>
      <c r="H42" s="34"/>
      <c r="I42" s="34"/>
      <c r="J42" s="37">
        <v>11.33</v>
      </c>
      <c r="K42" s="37">
        <v>11.33</v>
      </c>
      <c r="L42" s="37">
        <v>11.61</v>
      </c>
      <c r="M42">
        <v>70.3</v>
      </c>
      <c r="N42">
        <v>195.51</v>
      </c>
      <c r="O42">
        <v>77.14</v>
      </c>
      <c r="P42">
        <v>2.63</v>
      </c>
      <c r="Q42">
        <v>10.41</v>
      </c>
      <c r="R42" s="93">
        <v>32</v>
      </c>
      <c r="S42" s="93">
        <v>32</v>
      </c>
      <c r="T42" s="93">
        <v>32</v>
      </c>
      <c r="U42">
        <v>2.84</v>
      </c>
      <c r="V42">
        <v>118.435979</v>
      </c>
      <c r="W42">
        <v>2.31</v>
      </c>
      <c r="X42">
        <v>22</v>
      </c>
      <c r="Y42">
        <v>7.34</v>
      </c>
      <c r="Z42">
        <v>7.33</v>
      </c>
      <c r="AA42">
        <v>208.17</v>
      </c>
      <c r="AB42">
        <v>41.63</v>
      </c>
      <c r="AC42">
        <v>73.53</v>
      </c>
      <c r="AD42">
        <v>38.54</v>
      </c>
      <c r="AE42">
        <v>79</v>
      </c>
      <c r="AF42">
        <v>39</v>
      </c>
      <c r="AG42">
        <v>7.34</v>
      </c>
      <c r="AH42">
        <v>14</v>
      </c>
      <c r="AI42">
        <v>14</v>
      </c>
      <c r="AJ42">
        <v>23.21</v>
      </c>
      <c r="AK42">
        <v>165</v>
      </c>
      <c r="AL42">
        <v>70</v>
      </c>
    </row>
    <row r="43" spans="1:38">
      <c r="A43" t="s">
        <v>85</v>
      </c>
      <c r="B43" s="34">
        <v>145.53</v>
      </c>
      <c r="C43" s="34">
        <v>38.57</v>
      </c>
      <c r="D43" s="93">
        <f t="shared" si="0"/>
        <v>96</v>
      </c>
      <c r="E43" s="34">
        <v>12.73</v>
      </c>
      <c r="F43" s="34"/>
      <c r="G43" s="34"/>
      <c r="H43" s="34"/>
      <c r="I43" s="34"/>
      <c r="J43" s="37">
        <v>12.2</v>
      </c>
      <c r="K43" s="37">
        <v>12.2</v>
      </c>
      <c r="L43" s="37">
        <v>12.5</v>
      </c>
      <c r="M43">
        <v>70.3</v>
      </c>
      <c r="N43">
        <v>195.51</v>
      </c>
      <c r="O43">
        <v>61.72</v>
      </c>
      <c r="P43">
        <v>2.63</v>
      </c>
      <c r="Q43">
        <v>10.210000000000001</v>
      </c>
      <c r="R43" s="93">
        <v>32</v>
      </c>
      <c r="S43" s="93">
        <v>32</v>
      </c>
      <c r="T43" s="93">
        <v>32</v>
      </c>
      <c r="U43">
        <v>2.76</v>
      </c>
      <c r="V43">
        <v>123.850863</v>
      </c>
      <c r="W43">
        <v>2.31</v>
      </c>
      <c r="X43">
        <v>12.5</v>
      </c>
      <c r="Y43">
        <v>4.16</v>
      </c>
      <c r="Z43">
        <v>4.17</v>
      </c>
      <c r="AA43">
        <v>219</v>
      </c>
      <c r="AB43">
        <v>43.8</v>
      </c>
      <c r="AC43">
        <v>79</v>
      </c>
      <c r="AD43">
        <v>40.46</v>
      </c>
      <c r="AE43">
        <v>84</v>
      </c>
      <c r="AF43">
        <v>42</v>
      </c>
      <c r="AG43">
        <v>5</v>
      </c>
      <c r="AH43">
        <v>10</v>
      </c>
      <c r="AI43">
        <v>10</v>
      </c>
      <c r="AJ43">
        <v>23.21</v>
      </c>
      <c r="AK43">
        <v>175</v>
      </c>
      <c r="AL43">
        <v>75</v>
      </c>
    </row>
    <row r="44" spans="1:38">
      <c r="A44" t="s">
        <v>86</v>
      </c>
      <c r="B44" s="34">
        <v>145.53</v>
      </c>
      <c r="C44" s="34">
        <v>38.57</v>
      </c>
      <c r="D44" s="93">
        <f t="shared" si="0"/>
        <v>96</v>
      </c>
      <c r="E44" s="34">
        <v>12.73</v>
      </c>
      <c r="F44" s="34"/>
      <c r="G44" s="34"/>
      <c r="H44" s="34"/>
      <c r="I44" s="34"/>
      <c r="J44" s="37">
        <v>12.87</v>
      </c>
      <c r="K44" s="37">
        <v>12.87</v>
      </c>
      <c r="L44" s="37">
        <v>13.19</v>
      </c>
      <c r="M44">
        <v>70.3</v>
      </c>
      <c r="N44">
        <v>195.51</v>
      </c>
      <c r="O44">
        <v>61.72</v>
      </c>
      <c r="P44">
        <v>2.63</v>
      </c>
      <c r="Q44">
        <v>9.81</v>
      </c>
      <c r="R44" s="93">
        <v>32</v>
      </c>
      <c r="S44" s="93">
        <v>32</v>
      </c>
      <c r="T44" s="93">
        <v>32</v>
      </c>
      <c r="U44">
        <v>2.76</v>
      </c>
      <c r="V44">
        <v>128.46714900000001</v>
      </c>
      <c r="W44">
        <v>2.31</v>
      </c>
      <c r="X44">
        <v>12.5</v>
      </c>
      <c r="Y44">
        <v>4.16</v>
      </c>
      <c r="Z44">
        <v>4.17</v>
      </c>
      <c r="AA44">
        <v>233.33</v>
      </c>
      <c r="AB44">
        <v>46.67</v>
      </c>
      <c r="AC44">
        <v>83.78</v>
      </c>
      <c r="AD44">
        <v>42.3</v>
      </c>
      <c r="AE44">
        <v>89</v>
      </c>
      <c r="AF44">
        <v>45</v>
      </c>
      <c r="AG44">
        <v>5</v>
      </c>
      <c r="AH44">
        <v>10</v>
      </c>
      <c r="AI44">
        <v>10</v>
      </c>
      <c r="AJ44">
        <v>22.71</v>
      </c>
      <c r="AK44">
        <v>186</v>
      </c>
      <c r="AL44">
        <v>79</v>
      </c>
    </row>
    <row r="45" spans="1:38">
      <c r="A45" t="s">
        <v>87</v>
      </c>
      <c r="B45" s="34">
        <v>118.61</v>
      </c>
      <c r="C45" s="34">
        <v>38.57</v>
      </c>
      <c r="D45" s="93">
        <f t="shared" si="0"/>
        <v>96</v>
      </c>
      <c r="E45" s="34">
        <v>12.73</v>
      </c>
      <c r="F45" s="34"/>
      <c r="G45" s="34"/>
      <c r="H45" s="34"/>
      <c r="I45" s="34"/>
      <c r="J45" s="37">
        <v>13.5</v>
      </c>
      <c r="K45" s="37">
        <v>13.5</v>
      </c>
      <c r="L45" s="37">
        <v>13.84</v>
      </c>
      <c r="M45">
        <v>70.3</v>
      </c>
      <c r="N45">
        <v>195.51</v>
      </c>
      <c r="O45">
        <v>53.04</v>
      </c>
      <c r="P45">
        <v>2.63</v>
      </c>
      <c r="Q45">
        <v>9.61</v>
      </c>
      <c r="R45" s="93">
        <v>32</v>
      </c>
      <c r="S45" s="93">
        <v>32</v>
      </c>
      <c r="T45" s="93">
        <v>32</v>
      </c>
      <c r="U45">
        <v>2.76</v>
      </c>
      <c r="V45">
        <v>134.836455</v>
      </c>
      <c r="W45">
        <v>2.31</v>
      </c>
      <c r="X45">
        <v>12.5</v>
      </c>
      <c r="Y45">
        <v>4.16</v>
      </c>
      <c r="Z45">
        <v>4.17</v>
      </c>
      <c r="AA45">
        <v>233.33</v>
      </c>
      <c r="AB45">
        <v>46.67</v>
      </c>
      <c r="AC45">
        <v>87.98</v>
      </c>
      <c r="AD45">
        <v>44.05</v>
      </c>
      <c r="AE45">
        <v>93</v>
      </c>
      <c r="AF45">
        <v>47</v>
      </c>
      <c r="AG45">
        <v>5</v>
      </c>
      <c r="AH45">
        <v>10</v>
      </c>
      <c r="AI45">
        <v>10</v>
      </c>
      <c r="AJ45">
        <v>22.71</v>
      </c>
      <c r="AK45">
        <v>189</v>
      </c>
      <c r="AL45">
        <v>81</v>
      </c>
    </row>
    <row r="46" spans="1:38">
      <c r="A46" t="s">
        <v>88</v>
      </c>
      <c r="B46" s="34">
        <v>118.61</v>
      </c>
      <c r="C46" s="34">
        <v>38.57</v>
      </c>
      <c r="D46" s="93">
        <f t="shared" si="0"/>
        <v>96</v>
      </c>
      <c r="E46" s="34">
        <v>12.73</v>
      </c>
      <c r="F46" s="34"/>
      <c r="G46" s="34"/>
      <c r="H46" s="34"/>
      <c r="I46" s="34"/>
      <c r="J46" s="37">
        <v>14.16</v>
      </c>
      <c r="K46" s="37">
        <v>14.16</v>
      </c>
      <c r="L46" s="37">
        <v>14.52</v>
      </c>
      <c r="M46">
        <v>70.3</v>
      </c>
      <c r="N46">
        <v>195.51</v>
      </c>
      <c r="O46">
        <v>53.04</v>
      </c>
      <c r="P46">
        <v>2.63</v>
      </c>
      <c r="Q46">
        <v>9.61</v>
      </c>
      <c r="R46" s="93">
        <v>32</v>
      </c>
      <c r="S46" s="93">
        <v>32</v>
      </c>
      <c r="T46" s="93">
        <v>32</v>
      </c>
      <c r="U46">
        <v>2.76</v>
      </c>
      <c r="V46">
        <v>138.459363</v>
      </c>
      <c r="W46">
        <v>2.31</v>
      </c>
      <c r="X46">
        <v>12.5</v>
      </c>
      <c r="Y46">
        <v>4.16</v>
      </c>
      <c r="Z46">
        <v>4.17</v>
      </c>
      <c r="AA46">
        <v>233.33</v>
      </c>
      <c r="AB46">
        <v>46.67</v>
      </c>
      <c r="AC46">
        <v>91.39</v>
      </c>
      <c r="AD46">
        <v>45.1</v>
      </c>
      <c r="AE46">
        <v>95</v>
      </c>
      <c r="AF46">
        <v>47</v>
      </c>
      <c r="AG46">
        <v>5</v>
      </c>
      <c r="AH46">
        <v>10</v>
      </c>
      <c r="AI46">
        <v>10</v>
      </c>
      <c r="AJ46">
        <v>22.71</v>
      </c>
      <c r="AK46">
        <v>193</v>
      </c>
      <c r="AL46">
        <v>82</v>
      </c>
    </row>
    <row r="47" spans="1:38">
      <c r="A47" t="s">
        <v>89</v>
      </c>
      <c r="B47" s="34">
        <v>118.61</v>
      </c>
      <c r="C47" s="34">
        <v>38.57</v>
      </c>
      <c r="D47" s="93">
        <f t="shared" si="0"/>
        <v>96</v>
      </c>
      <c r="E47" s="34">
        <v>12.73</v>
      </c>
      <c r="F47" s="34"/>
      <c r="G47" s="34"/>
      <c r="H47" s="34"/>
      <c r="I47" s="34"/>
      <c r="J47" s="37">
        <v>14.5</v>
      </c>
      <c r="K47" s="37">
        <v>14.5</v>
      </c>
      <c r="L47" s="37">
        <v>14.86</v>
      </c>
      <c r="M47">
        <v>70.3</v>
      </c>
      <c r="N47">
        <v>231.43</v>
      </c>
      <c r="O47">
        <v>53.04</v>
      </c>
      <c r="P47">
        <v>2.63</v>
      </c>
      <c r="Q47">
        <v>9.2100000000000009</v>
      </c>
      <c r="R47" s="93">
        <v>32</v>
      </c>
      <c r="S47" s="93">
        <v>32</v>
      </c>
      <c r="T47" s="93">
        <v>32</v>
      </c>
      <c r="U47">
        <v>2.76</v>
      </c>
      <c r="V47">
        <v>140.70907199999999</v>
      </c>
      <c r="W47">
        <v>2.23</v>
      </c>
      <c r="X47">
        <v>12.5</v>
      </c>
      <c r="Y47">
        <v>4.16</v>
      </c>
      <c r="Z47">
        <v>4.17</v>
      </c>
      <c r="AA47">
        <v>233.33</v>
      </c>
      <c r="AB47">
        <v>46.67</v>
      </c>
      <c r="AC47">
        <v>92.31</v>
      </c>
      <c r="AD47">
        <v>45.42</v>
      </c>
      <c r="AE47">
        <v>95</v>
      </c>
      <c r="AF47">
        <v>47</v>
      </c>
      <c r="AG47">
        <v>5</v>
      </c>
      <c r="AH47">
        <v>10</v>
      </c>
      <c r="AI47">
        <v>10</v>
      </c>
      <c r="AJ47">
        <v>22.71</v>
      </c>
      <c r="AK47">
        <v>193</v>
      </c>
      <c r="AL47">
        <v>82</v>
      </c>
    </row>
    <row r="48" spans="1:38">
      <c r="A48" t="s">
        <v>90</v>
      </c>
      <c r="B48" s="34">
        <v>118.61</v>
      </c>
      <c r="C48" s="34">
        <v>38.57</v>
      </c>
      <c r="D48" s="93">
        <f t="shared" si="0"/>
        <v>96</v>
      </c>
      <c r="E48" s="34">
        <v>12.73</v>
      </c>
      <c r="F48" s="34"/>
      <c r="G48" s="34"/>
      <c r="H48" s="34"/>
      <c r="I48" s="34"/>
      <c r="J48" s="37">
        <v>14.75</v>
      </c>
      <c r="K48" s="37">
        <v>14.75</v>
      </c>
      <c r="L48" s="37">
        <v>15.13</v>
      </c>
      <c r="M48">
        <v>70.3</v>
      </c>
      <c r="N48">
        <v>231.43</v>
      </c>
      <c r="O48">
        <v>53.04</v>
      </c>
      <c r="P48">
        <v>2.63</v>
      </c>
      <c r="Q48">
        <v>9.41</v>
      </c>
      <c r="R48" s="93">
        <v>32</v>
      </c>
      <c r="S48" s="93">
        <v>32</v>
      </c>
      <c r="T48" s="93">
        <v>32</v>
      </c>
      <c r="U48">
        <v>2.76</v>
      </c>
      <c r="V48">
        <v>141.80957900000001</v>
      </c>
      <c r="W48">
        <v>2.23</v>
      </c>
      <c r="X48">
        <v>12.5</v>
      </c>
      <c r="Y48">
        <v>4.16</v>
      </c>
      <c r="Z48">
        <v>4.17</v>
      </c>
      <c r="AA48">
        <v>233.33</v>
      </c>
      <c r="AB48">
        <v>46.67</v>
      </c>
      <c r="AC48">
        <v>92.92</v>
      </c>
      <c r="AD48">
        <v>45.24</v>
      </c>
      <c r="AE48">
        <v>95</v>
      </c>
      <c r="AF48">
        <v>47</v>
      </c>
      <c r="AG48">
        <v>5</v>
      </c>
      <c r="AH48">
        <v>10</v>
      </c>
      <c r="AI48">
        <v>10</v>
      </c>
      <c r="AJ48">
        <v>24.72</v>
      </c>
      <c r="AK48">
        <v>193</v>
      </c>
      <c r="AL48">
        <v>82</v>
      </c>
    </row>
    <row r="49" spans="1:38">
      <c r="A49" t="s">
        <v>91</v>
      </c>
      <c r="B49" s="34">
        <v>118.61</v>
      </c>
      <c r="C49" s="34">
        <v>38.57</v>
      </c>
      <c r="D49" s="93">
        <f t="shared" si="0"/>
        <v>96</v>
      </c>
      <c r="E49" s="34">
        <v>12.73</v>
      </c>
      <c r="F49" s="34"/>
      <c r="G49" s="34"/>
      <c r="H49" s="34"/>
      <c r="I49" s="34"/>
      <c r="J49" s="37">
        <v>14.75</v>
      </c>
      <c r="K49" s="37">
        <v>14.75</v>
      </c>
      <c r="L49" s="37">
        <v>15.13</v>
      </c>
      <c r="M49">
        <v>70.3</v>
      </c>
      <c r="N49">
        <v>192.86</v>
      </c>
      <c r="O49">
        <v>53.04</v>
      </c>
      <c r="P49">
        <v>2.95</v>
      </c>
      <c r="Q49">
        <v>9.81</v>
      </c>
      <c r="R49" s="93">
        <v>32</v>
      </c>
      <c r="S49" s="93">
        <v>32</v>
      </c>
      <c r="T49" s="93">
        <v>32</v>
      </c>
      <c r="U49">
        <v>2.6</v>
      </c>
      <c r="V49">
        <v>140.56298699999999</v>
      </c>
      <c r="W49">
        <v>2.23</v>
      </c>
      <c r="X49">
        <v>12.5</v>
      </c>
      <c r="Y49">
        <v>4.16</v>
      </c>
      <c r="Z49">
        <v>4.17</v>
      </c>
      <c r="AA49">
        <v>233.33</v>
      </c>
      <c r="AB49">
        <v>46.67</v>
      </c>
      <c r="AC49">
        <v>92.92</v>
      </c>
      <c r="AD49">
        <v>45.5</v>
      </c>
      <c r="AE49">
        <v>95</v>
      </c>
      <c r="AF49">
        <v>47</v>
      </c>
      <c r="AG49">
        <v>5</v>
      </c>
      <c r="AH49">
        <v>10</v>
      </c>
      <c r="AI49">
        <v>10</v>
      </c>
      <c r="AJ49">
        <v>24.72</v>
      </c>
      <c r="AK49">
        <v>189</v>
      </c>
      <c r="AL49">
        <v>81</v>
      </c>
    </row>
    <row r="50" spans="1:38">
      <c r="A50" t="s">
        <v>92</v>
      </c>
      <c r="B50" s="34">
        <v>118.61</v>
      </c>
      <c r="C50" s="34">
        <v>38.57</v>
      </c>
      <c r="D50" s="93">
        <f t="shared" si="0"/>
        <v>96</v>
      </c>
      <c r="E50" s="34">
        <v>12.73</v>
      </c>
      <c r="F50" s="34"/>
      <c r="G50" s="34"/>
      <c r="H50" s="34"/>
      <c r="I50" s="34"/>
      <c r="J50" s="37">
        <v>14.75</v>
      </c>
      <c r="K50" s="37">
        <v>14.75</v>
      </c>
      <c r="L50" s="37">
        <v>15.13</v>
      </c>
      <c r="M50">
        <v>70.3</v>
      </c>
      <c r="N50">
        <v>192.86</v>
      </c>
      <c r="O50">
        <v>53.04</v>
      </c>
      <c r="P50">
        <v>2.95</v>
      </c>
      <c r="Q50">
        <v>10.01</v>
      </c>
      <c r="R50" s="93">
        <v>32</v>
      </c>
      <c r="S50" s="93">
        <v>32</v>
      </c>
      <c r="T50" s="93">
        <v>32</v>
      </c>
      <c r="U50">
        <v>2.6</v>
      </c>
      <c r="V50">
        <v>138.85866200000001</v>
      </c>
      <c r="W50">
        <v>2.23</v>
      </c>
      <c r="X50">
        <v>12.5</v>
      </c>
      <c r="Y50">
        <v>4.16</v>
      </c>
      <c r="Z50">
        <v>4.17</v>
      </c>
      <c r="AA50">
        <v>233.33</v>
      </c>
      <c r="AB50">
        <v>46.67</v>
      </c>
      <c r="AC50">
        <v>92.92</v>
      </c>
      <c r="AD50">
        <v>45.5</v>
      </c>
      <c r="AE50">
        <v>95</v>
      </c>
      <c r="AF50">
        <v>47</v>
      </c>
      <c r="AG50">
        <v>5</v>
      </c>
      <c r="AH50">
        <v>10</v>
      </c>
      <c r="AI50">
        <v>10</v>
      </c>
      <c r="AJ50">
        <v>24.72</v>
      </c>
      <c r="AK50">
        <v>189</v>
      </c>
      <c r="AL50">
        <v>81</v>
      </c>
    </row>
    <row r="51" spans="1:38">
      <c r="A51" t="s">
        <v>93</v>
      </c>
      <c r="B51" s="34">
        <v>110.89</v>
      </c>
      <c r="C51" s="34">
        <v>38.57</v>
      </c>
      <c r="D51" s="93">
        <f t="shared" si="0"/>
        <v>96</v>
      </c>
      <c r="E51" s="34">
        <v>12.73</v>
      </c>
      <c r="F51" s="34"/>
      <c r="G51" s="34"/>
      <c r="H51" s="34"/>
      <c r="I51" s="34"/>
      <c r="J51" s="37">
        <v>14.75</v>
      </c>
      <c r="K51" s="37">
        <v>14.75</v>
      </c>
      <c r="L51" s="37">
        <v>15.13</v>
      </c>
      <c r="M51">
        <v>70.3</v>
      </c>
      <c r="N51">
        <v>192.86</v>
      </c>
      <c r="O51">
        <v>53.04</v>
      </c>
      <c r="P51">
        <v>2.95</v>
      </c>
      <c r="Q51">
        <v>9.01</v>
      </c>
      <c r="R51" s="93">
        <v>32</v>
      </c>
      <c r="S51" s="93">
        <v>32</v>
      </c>
      <c r="T51" s="93">
        <v>32</v>
      </c>
      <c r="U51">
        <v>2.6</v>
      </c>
      <c r="V51">
        <v>137.61206999999999</v>
      </c>
      <c r="W51">
        <v>2.23</v>
      </c>
      <c r="X51">
        <v>12.5</v>
      </c>
      <c r="Y51">
        <v>4.16</v>
      </c>
      <c r="Z51">
        <v>4.17</v>
      </c>
      <c r="AA51">
        <v>230</v>
      </c>
      <c r="AB51">
        <v>46</v>
      </c>
      <c r="AC51">
        <v>92.92</v>
      </c>
      <c r="AD51">
        <v>45.5</v>
      </c>
      <c r="AE51">
        <v>95</v>
      </c>
      <c r="AF51">
        <v>47</v>
      </c>
      <c r="AG51">
        <v>5</v>
      </c>
      <c r="AH51">
        <v>10</v>
      </c>
      <c r="AI51">
        <v>10</v>
      </c>
      <c r="AJ51">
        <v>24.22</v>
      </c>
      <c r="AK51">
        <v>189</v>
      </c>
      <c r="AL51">
        <v>81</v>
      </c>
    </row>
    <row r="52" spans="1:38">
      <c r="A52" t="s">
        <v>94</v>
      </c>
      <c r="B52" s="34">
        <v>110.89</v>
      </c>
      <c r="C52" s="34">
        <v>38.57</v>
      </c>
      <c r="D52" s="93">
        <f t="shared" si="0"/>
        <v>96</v>
      </c>
      <c r="E52" s="34">
        <v>12.73</v>
      </c>
      <c r="F52" s="34"/>
      <c r="G52" s="34"/>
      <c r="H52" s="34"/>
      <c r="I52" s="34"/>
      <c r="J52" s="37">
        <v>14.75</v>
      </c>
      <c r="K52" s="37">
        <v>14.75</v>
      </c>
      <c r="L52" s="37">
        <v>15.13</v>
      </c>
      <c r="M52">
        <v>70.3</v>
      </c>
      <c r="N52">
        <v>192.86</v>
      </c>
      <c r="O52">
        <v>53.04</v>
      </c>
      <c r="P52">
        <v>2.95</v>
      </c>
      <c r="Q52">
        <v>9.41</v>
      </c>
      <c r="R52" s="93">
        <v>32</v>
      </c>
      <c r="S52" s="93">
        <v>32</v>
      </c>
      <c r="T52" s="93">
        <v>32</v>
      </c>
      <c r="U52">
        <v>2.6</v>
      </c>
      <c r="V52">
        <v>130.83372600000001</v>
      </c>
      <c r="W52">
        <v>2.23</v>
      </c>
      <c r="X52">
        <v>12.5</v>
      </c>
      <c r="Y52">
        <v>4.16</v>
      </c>
      <c r="Z52">
        <v>4.17</v>
      </c>
      <c r="AA52">
        <v>230</v>
      </c>
      <c r="AB52">
        <v>46</v>
      </c>
      <c r="AC52">
        <v>92.92</v>
      </c>
      <c r="AD52">
        <v>45.5</v>
      </c>
      <c r="AE52">
        <v>95</v>
      </c>
      <c r="AF52">
        <v>47</v>
      </c>
      <c r="AG52">
        <v>5</v>
      </c>
      <c r="AH52">
        <v>10</v>
      </c>
      <c r="AI52">
        <v>10</v>
      </c>
      <c r="AJ52">
        <v>24.22</v>
      </c>
      <c r="AK52">
        <v>189</v>
      </c>
      <c r="AL52">
        <v>81</v>
      </c>
    </row>
    <row r="53" spans="1:38">
      <c r="A53" t="s">
        <v>95</v>
      </c>
      <c r="B53" s="34">
        <v>110.89</v>
      </c>
      <c r="C53" s="34">
        <v>38.159999999999997</v>
      </c>
      <c r="D53" s="93">
        <f t="shared" si="0"/>
        <v>96</v>
      </c>
      <c r="E53" s="34">
        <v>12.73</v>
      </c>
      <c r="F53" s="34"/>
      <c r="G53" s="34"/>
      <c r="H53" s="34"/>
      <c r="I53" s="34"/>
      <c r="J53" s="37">
        <v>14.75</v>
      </c>
      <c r="K53" s="37">
        <v>14.75</v>
      </c>
      <c r="L53" s="37">
        <v>15.13</v>
      </c>
      <c r="M53">
        <v>70.3</v>
      </c>
      <c r="N53">
        <v>192.86</v>
      </c>
      <c r="O53">
        <v>53.04</v>
      </c>
      <c r="P53">
        <v>2.95</v>
      </c>
      <c r="Q53">
        <v>12.01</v>
      </c>
      <c r="R53" s="93">
        <v>32</v>
      </c>
      <c r="S53" s="93">
        <v>32</v>
      </c>
      <c r="T53" s="93">
        <v>32</v>
      </c>
      <c r="U53">
        <v>2.6</v>
      </c>
      <c r="V53">
        <v>122.097843</v>
      </c>
      <c r="W53">
        <v>2.23</v>
      </c>
      <c r="X53">
        <v>12.5</v>
      </c>
      <c r="Y53">
        <v>4.16</v>
      </c>
      <c r="Z53">
        <v>4.17</v>
      </c>
      <c r="AA53">
        <v>230</v>
      </c>
      <c r="AB53">
        <v>46</v>
      </c>
      <c r="AC53">
        <v>92.92</v>
      </c>
      <c r="AD53">
        <v>45.5</v>
      </c>
      <c r="AE53">
        <v>95</v>
      </c>
      <c r="AF53">
        <v>47</v>
      </c>
      <c r="AG53">
        <v>5</v>
      </c>
      <c r="AH53">
        <v>10</v>
      </c>
      <c r="AI53">
        <v>10</v>
      </c>
      <c r="AJ53">
        <v>24.72</v>
      </c>
      <c r="AK53">
        <v>189</v>
      </c>
      <c r="AL53">
        <v>81</v>
      </c>
    </row>
    <row r="54" spans="1:38">
      <c r="A54" t="s">
        <v>96</v>
      </c>
      <c r="B54" s="34">
        <v>110.89</v>
      </c>
      <c r="C54" s="34">
        <v>38.159999999999997</v>
      </c>
      <c r="D54" s="93">
        <f t="shared" si="0"/>
        <v>96</v>
      </c>
      <c r="E54" s="34">
        <v>12.73</v>
      </c>
      <c r="F54" s="34"/>
      <c r="G54" s="34"/>
      <c r="H54" s="34"/>
      <c r="I54" s="34"/>
      <c r="J54" s="37">
        <v>14.75</v>
      </c>
      <c r="K54" s="37">
        <v>14.75</v>
      </c>
      <c r="L54" s="37">
        <v>15.13</v>
      </c>
      <c r="M54">
        <v>70.3</v>
      </c>
      <c r="N54">
        <v>192.86</v>
      </c>
      <c r="O54">
        <v>53.04</v>
      </c>
      <c r="P54">
        <v>2.95</v>
      </c>
      <c r="Q54">
        <v>12.21</v>
      </c>
      <c r="R54" s="93">
        <v>32</v>
      </c>
      <c r="S54" s="93">
        <v>32</v>
      </c>
      <c r="T54" s="93">
        <v>32</v>
      </c>
      <c r="U54">
        <v>2.6</v>
      </c>
      <c r="V54">
        <v>115.300021</v>
      </c>
      <c r="W54">
        <v>2.23</v>
      </c>
      <c r="X54">
        <v>12.5</v>
      </c>
      <c r="Y54">
        <v>4.16</v>
      </c>
      <c r="Z54">
        <v>4.17</v>
      </c>
      <c r="AA54">
        <v>230</v>
      </c>
      <c r="AB54">
        <v>46</v>
      </c>
      <c r="AC54">
        <v>92.86</v>
      </c>
      <c r="AD54">
        <v>45.5</v>
      </c>
      <c r="AE54">
        <v>95</v>
      </c>
      <c r="AF54">
        <v>47</v>
      </c>
      <c r="AG54">
        <v>5</v>
      </c>
      <c r="AH54">
        <v>10</v>
      </c>
      <c r="AI54">
        <v>10</v>
      </c>
      <c r="AJ54">
        <v>24.72</v>
      </c>
      <c r="AK54">
        <v>189</v>
      </c>
      <c r="AL54">
        <v>81</v>
      </c>
    </row>
    <row r="55" spans="1:38">
      <c r="A55" t="s">
        <v>97</v>
      </c>
      <c r="B55" s="34">
        <v>110.89</v>
      </c>
      <c r="C55" s="34">
        <v>38.159999999999997</v>
      </c>
      <c r="D55" s="93">
        <f t="shared" si="0"/>
        <v>96</v>
      </c>
      <c r="E55" s="34">
        <v>12.73</v>
      </c>
      <c r="F55" s="34"/>
      <c r="G55" s="34"/>
      <c r="H55" s="34"/>
      <c r="I55" s="34"/>
      <c r="J55" s="37">
        <v>14.75</v>
      </c>
      <c r="K55" s="37">
        <v>14.75</v>
      </c>
      <c r="L55" s="37">
        <v>15.13</v>
      </c>
      <c r="M55">
        <v>70.3</v>
      </c>
      <c r="N55">
        <v>149.96</v>
      </c>
      <c r="O55">
        <v>53.04</v>
      </c>
      <c r="P55">
        <v>1.71</v>
      </c>
      <c r="Q55">
        <v>13.4</v>
      </c>
      <c r="R55" s="93">
        <v>32</v>
      </c>
      <c r="S55" s="93">
        <v>32</v>
      </c>
      <c r="T55" s="93">
        <v>32</v>
      </c>
      <c r="U55">
        <v>2.68</v>
      </c>
      <c r="V55">
        <v>115.270804</v>
      </c>
      <c r="W55">
        <v>2.23</v>
      </c>
      <c r="X55">
        <v>12.5</v>
      </c>
      <c r="Y55">
        <v>4.16</v>
      </c>
      <c r="Z55">
        <v>4.17</v>
      </c>
      <c r="AA55">
        <v>204.17</v>
      </c>
      <c r="AB55">
        <v>40.83</v>
      </c>
      <c r="AC55">
        <v>93.08</v>
      </c>
      <c r="AD55">
        <v>44.93</v>
      </c>
      <c r="AE55">
        <v>95</v>
      </c>
      <c r="AF55">
        <v>47</v>
      </c>
      <c r="AG55">
        <v>5</v>
      </c>
      <c r="AH55">
        <v>10</v>
      </c>
      <c r="AI55">
        <v>10</v>
      </c>
      <c r="AJ55">
        <v>24.72</v>
      </c>
      <c r="AK55">
        <v>189</v>
      </c>
      <c r="AL55">
        <v>81</v>
      </c>
    </row>
    <row r="56" spans="1:38">
      <c r="A56" t="s">
        <v>98</v>
      </c>
      <c r="B56" s="34">
        <v>110.89</v>
      </c>
      <c r="C56" s="34">
        <v>38.159999999999997</v>
      </c>
      <c r="D56" s="93">
        <f t="shared" si="0"/>
        <v>96</v>
      </c>
      <c r="E56" s="34">
        <v>12.73</v>
      </c>
      <c r="F56" s="34"/>
      <c r="G56" s="34"/>
      <c r="H56" s="34"/>
      <c r="I56" s="34"/>
      <c r="J56" s="37">
        <v>15.63</v>
      </c>
      <c r="K56" s="37">
        <v>15.63</v>
      </c>
      <c r="L56" s="37">
        <v>16.02</v>
      </c>
      <c r="M56">
        <v>70.3</v>
      </c>
      <c r="N56">
        <v>149.96</v>
      </c>
      <c r="O56">
        <v>53.04</v>
      </c>
      <c r="P56">
        <v>1.94</v>
      </c>
      <c r="Q56">
        <v>14</v>
      </c>
      <c r="R56" s="93">
        <v>32</v>
      </c>
      <c r="S56" s="93">
        <v>32</v>
      </c>
      <c r="T56" s="93">
        <v>32</v>
      </c>
      <c r="U56">
        <v>2.68</v>
      </c>
      <c r="V56">
        <v>119.809178</v>
      </c>
      <c r="W56">
        <v>2.23</v>
      </c>
      <c r="X56">
        <v>12.5</v>
      </c>
      <c r="Y56">
        <v>4.16</v>
      </c>
      <c r="Z56">
        <v>4.17</v>
      </c>
      <c r="AA56">
        <v>204.17</v>
      </c>
      <c r="AB56">
        <v>40.83</v>
      </c>
      <c r="AC56">
        <v>92.71</v>
      </c>
      <c r="AD56">
        <v>44.97</v>
      </c>
      <c r="AE56">
        <v>95</v>
      </c>
      <c r="AF56">
        <v>47</v>
      </c>
      <c r="AG56">
        <v>5</v>
      </c>
      <c r="AH56">
        <v>10</v>
      </c>
      <c r="AI56">
        <v>10</v>
      </c>
      <c r="AJ56">
        <v>25.24</v>
      </c>
      <c r="AK56">
        <v>189</v>
      </c>
      <c r="AL56">
        <v>81</v>
      </c>
    </row>
    <row r="57" spans="1:38">
      <c r="A57" t="s">
        <v>99</v>
      </c>
      <c r="B57" s="34">
        <v>110.89</v>
      </c>
      <c r="C57" s="34">
        <v>38.159999999999997</v>
      </c>
      <c r="D57" s="93">
        <f t="shared" si="0"/>
        <v>96</v>
      </c>
      <c r="E57" s="34">
        <v>12.73</v>
      </c>
      <c r="F57" s="34"/>
      <c r="G57" s="34"/>
      <c r="H57" s="34"/>
      <c r="I57" s="34"/>
      <c r="J57" s="37">
        <v>15.55</v>
      </c>
      <c r="K57" s="37">
        <v>15.55</v>
      </c>
      <c r="L57" s="37">
        <v>15.93</v>
      </c>
      <c r="M57">
        <v>70.3</v>
      </c>
      <c r="N57">
        <v>149.96</v>
      </c>
      <c r="O57">
        <v>53.04</v>
      </c>
      <c r="P57">
        <v>2.63</v>
      </c>
      <c r="Q57">
        <v>14.2</v>
      </c>
      <c r="R57" s="93">
        <v>32</v>
      </c>
      <c r="S57" s="93">
        <v>32</v>
      </c>
      <c r="T57" s="93">
        <v>32</v>
      </c>
      <c r="U57">
        <v>2.68</v>
      </c>
      <c r="V57">
        <v>127.941243</v>
      </c>
      <c r="W57">
        <v>2.23</v>
      </c>
      <c r="X57">
        <v>12.5</v>
      </c>
      <c r="Y57">
        <v>4.16</v>
      </c>
      <c r="Z57">
        <v>4.17</v>
      </c>
      <c r="AA57">
        <v>183.33</v>
      </c>
      <c r="AB57">
        <v>36.67</v>
      </c>
      <c r="AC57">
        <v>92.72</v>
      </c>
      <c r="AD57">
        <v>44.74</v>
      </c>
      <c r="AE57">
        <v>93</v>
      </c>
      <c r="AF57">
        <v>47</v>
      </c>
      <c r="AG57">
        <v>5</v>
      </c>
      <c r="AH57">
        <v>10</v>
      </c>
      <c r="AI57">
        <v>10</v>
      </c>
      <c r="AJ57">
        <v>24.72</v>
      </c>
      <c r="AK57">
        <v>189</v>
      </c>
      <c r="AL57">
        <v>81</v>
      </c>
    </row>
    <row r="58" spans="1:38">
      <c r="A58" t="s">
        <v>100</v>
      </c>
      <c r="B58" s="34">
        <v>110.89</v>
      </c>
      <c r="C58" s="34">
        <v>38.159999999999997</v>
      </c>
      <c r="D58" s="93">
        <f t="shared" si="0"/>
        <v>96</v>
      </c>
      <c r="E58" s="34">
        <v>12.73</v>
      </c>
      <c r="F58" s="34"/>
      <c r="G58" s="34"/>
      <c r="H58" s="34"/>
      <c r="I58" s="34"/>
      <c r="J58" s="37">
        <v>15.41</v>
      </c>
      <c r="K58" s="37">
        <v>15.41</v>
      </c>
      <c r="L58" s="37">
        <v>15.8</v>
      </c>
      <c r="M58">
        <v>70.3</v>
      </c>
      <c r="N58">
        <v>149.96</v>
      </c>
      <c r="O58">
        <v>53.04</v>
      </c>
      <c r="P58">
        <v>2.63</v>
      </c>
      <c r="Q58">
        <v>14.6</v>
      </c>
      <c r="R58" s="93">
        <v>32</v>
      </c>
      <c r="S58" s="93">
        <v>32</v>
      </c>
      <c r="T58" s="93">
        <v>32</v>
      </c>
      <c r="U58">
        <v>2.68</v>
      </c>
      <c r="V58">
        <v>128.88592600000001</v>
      </c>
      <c r="W58">
        <v>2.23</v>
      </c>
      <c r="X58">
        <v>12.5</v>
      </c>
      <c r="Y58">
        <v>4.16</v>
      </c>
      <c r="Z58">
        <v>4.17</v>
      </c>
      <c r="AA58">
        <v>183.33</v>
      </c>
      <c r="AB58">
        <v>36.67</v>
      </c>
      <c r="AC58">
        <v>92.52</v>
      </c>
      <c r="AD58">
        <v>44.78</v>
      </c>
      <c r="AE58">
        <v>93</v>
      </c>
      <c r="AF58">
        <v>47</v>
      </c>
      <c r="AG58">
        <v>5</v>
      </c>
      <c r="AH58">
        <v>10</v>
      </c>
      <c r="AI58">
        <v>10</v>
      </c>
      <c r="AJ58">
        <v>24.72</v>
      </c>
      <c r="AK58">
        <v>189</v>
      </c>
      <c r="AL58">
        <v>81</v>
      </c>
    </row>
    <row r="59" spans="1:38">
      <c r="A59" t="s">
        <v>101</v>
      </c>
      <c r="B59" s="34">
        <v>110.89</v>
      </c>
      <c r="C59" s="34">
        <v>38.159999999999997</v>
      </c>
      <c r="D59" s="93">
        <f t="shared" si="0"/>
        <v>96</v>
      </c>
      <c r="E59" s="34">
        <v>12.73</v>
      </c>
      <c r="F59" s="34"/>
      <c r="G59" s="34"/>
      <c r="H59" s="34"/>
      <c r="I59" s="34"/>
      <c r="J59" s="37">
        <v>15.22</v>
      </c>
      <c r="K59" s="37">
        <v>15.22</v>
      </c>
      <c r="L59" s="37">
        <v>15.6</v>
      </c>
      <c r="M59">
        <v>70.3</v>
      </c>
      <c r="N59">
        <v>192.86</v>
      </c>
      <c r="O59">
        <v>53.04</v>
      </c>
      <c r="P59">
        <v>2.63</v>
      </c>
      <c r="Q59">
        <v>13.8</v>
      </c>
      <c r="R59" s="93">
        <v>32</v>
      </c>
      <c r="S59" s="93">
        <v>32</v>
      </c>
      <c r="T59" s="93">
        <v>32</v>
      </c>
      <c r="U59">
        <v>2.68</v>
      </c>
      <c r="V59">
        <v>126.31483</v>
      </c>
      <c r="W59">
        <v>2.31</v>
      </c>
      <c r="X59">
        <v>12.5</v>
      </c>
      <c r="Y59">
        <v>4.16</v>
      </c>
      <c r="Z59">
        <v>4.17</v>
      </c>
      <c r="AA59">
        <v>204.17</v>
      </c>
      <c r="AB59">
        <v>40.83</v>
      </c>
      <c r="AC59">
        <v>92.22</v>
      </c>
      <c r="AD59">
        <v>44.7</v>
      </c>
      <c r="AE59">
        <v>91</v>
      </c>
      <c r="AF59">
        <v>46</v>
      </c>
      <c r="AG59">
        <v>5</v>
      </c>
      <c r="AH59">
        <v>10</v>
      </c>
      <c r="AI59">
        <v>10</v>
      </c>
      <c r="AJ59">
        <v>24.72</v>
      </c>
      <c r="AK59">
        <v>189</v>
      </c>
      <c r="AL59">
        <v>81</v>
      </c>
    </row>
    <row r="60" spans="1:38">
      <c r="A60" t="s">
        <v>102</v>
      </c>
      <c r="B60" s="34">
        <v>110.89</v>
      </c>
      <c r="C60" s="34">
        <v>38.159999999999997</v>
      </c>
      <c r="D60" s="93">
        <f t="shared" si="0"/>
        <v>96</v>
      </c>
      <c r="E60" s="34">
        <v>12.73</v>
      </c>
      <c r="F60" s="34"/>
      <c r="G60" s="34"/>
      <c r="H60" s="34"/>
      <c r="I60" s="34"/>
      <c r="J60" s="37">
        <v>15.01</v>
      </c>
      <c r="K60" s="37">
        <v>15.01</v>
      </c>
      <c r="L60" s="37">
        <v>15.39</v>
      </c>
      <c r="M60">
        <v>70.3</v>
      </c>
      <c r="N60">
        <v>192.86</v>
      </c>
      <c r="O60">
        <v>53.04</v>
      </c>
      <c r="P60">
        <v>2.63</v>
      </c>
      <c r="Q60">
        <v>14.6</v>
      </c>
      <c r="R60" s="93">
        <v>32</v>
      </c>
      <c r="S60" s="93">
        <v>32</v>
      </c>
      <c r="T60" s="93">
        <v>32</v>
      </c>
      <c r="U60">
        <v>2.68</v>
      </c>
      <c r="V60">
        <v>121.53298100000001</v>
      </c>
      <c r="W60">
        <v>2.31</v>
      </c>
      <c r="X60">
        <v>12.5</v>
      </c>
      <c r="Y60">
        <v>4.16</v>
      </c>
      <c r="Z60">
        <v>4.17</v>
      </c>
      <c r="AA60">
        <v>204.17</v>
      </c>
      <c r="AB60">
        <v>40.83</v>
      </c>
      <c r="AC60">
        <v>91.75</v>
      </c>
      <c r="AD60">
        <v>43.4</v>
      </c>
      <c r="AE60">
        <v>91</v>
      </c>
      <c r="AF60">
        <v>46</v>
      </c>
      <c r="AG60">
        <v>5</v>
      </c>
      <c r="AH60">
        <v>10</v>
      </c>
      <c r="AI60">
        <v>10</v>
      </c>
      <c r="AJ60">
        <v>25.24</v>
      </c>
      <c r="AK60">
        <v>182</v>
      </c>
      <c r="AL60">
        <v>78</v>
      </c>
    </row>
    <row r="61" spans="1:38">
      <c r="A61" t="s">
        <v>103</v>
      </c>
      <c r="B61" s="34">
        <v>145.53</v>
      </c>
      <c r="C61" s="34">
        <v>38.159999999999997</v>
      </c>
      <c r="D61" s="93">
        <f t="shared" si="0"/>
        <v>96</v>
      </c>
      <c r="E61" s="34">
        <v>12.73</v>
      </c>
      <c r="F61" s="34"/>
      <c r="G61" s="34"/>
      <c r="H61" s="34"/>
      <c r="I61" s="34"/>
      <c r="J61" s="37">
        <v>14.5</v>
      </c>
      <c r="K61" s="37">
        <v>14.5</v>
      </c>
      <c r="L61" s="37">
        <v>14.86</v>
      </c>
      <c r="M61">
        <v>70.3</v>
      </c>
      <c r="N61">
        <v>231.43</v>
      </c>
      <c r="O61">
        <v>53.04</v>
      </c>
      <c r="P61">
        <v>2.63</v>
      </c>
      <c r="Q61">
        <v>15.2</v>
      </c>
      <c r="R61" s="93">
        <v>32</v>
      </c>
      <c r="S61" s="93">
        <v>32</v>
      </c>
      <c r="T61" s="93">
        <v>32</v>
      </c>
      <c r="U61">
        <v>2.68</v>
      </c>
      <c r="V61">
        <v>116.069402</v>
      </c>
      <c r="W61">
        <v>2.31</v>
      </c>
      <c r="X61">
        <v>12.5</v>
      </c>
      <c r="Y61">
        <v>4.16</v>
      </c>
      <c r="Z61">
        <v>4.17</v>
      </c>
      <c r="AA61">
        <v>225</v>
      </c>
      <c r="AB61">
        <v>45</v>
      </c>
      <c r="AC61">
        <v>73.33</v>
      </c>
      <c r="AD61">
        <v>42</v>
      </c>
      <c r="AE61">
        <v>87</v>
      </c>
      <c r="AF61">
        <v>43</v>
      </c>
      <c r="AG61">
        <v>5</v>
      </c>
      <c r="AH61">
        <v>14.33</v>
      </c>
      <c r="AI61">
        <v>14.33</v>
      </c>
      <c r="AJ61">
        <v>25.24</v>
      </c>
      <c r="AK61">
        <v>182</v>
      </c>
      <c r="AL61">
        <v>78</v>
      </c>
    </row>
    <row r="62" spans="1:38">
      <c r="A62" t="s">
        <v>104</v>
      </c>
      <c r="B62" s="34">
        <v>145.53</v>
      </c>
      <c r="C62" s="34">
        <v>38.57</v>
      </c>
      <c r="D62" s="93">
        <f t="shared" si="0"/>
        <v>96</v>
      </c>
      <c r="E62" s="34">
        <v>12.73</v>
      </c>
      <c r="F62" s="34"/>
      <c r="G62" s="34"/>
      <c r="H62" s="34"/>
      <c r="I62" s="34"/>
      <c r="J62" s="37">
        <v>13.87</v>
      </c>
      <c r="K62" s="37">
        <v>13.87</v>
      </c>
      <c r="L62" s="37">
        <v>14.21</v>
      </c>
      <c r="M62">
        <v>70.3</v>
      </c>
      <c r="N62">
        <v>231.43</v>
      </c>
      <c r="O62">
        <v>53.04</v>
      </c>
      <c r="P62">
        <v>2.63</v>
      </c>
      <c r="Q62">
        <v>15.8</v>
      </c>
      <c r="R62" s="93">
        <v>32</v>
      </c>
      <c r="S62" s="93">
        <v>32</v>
      </c>
      <c r="T62" s="93">
        <v>32</v>
      </c>
      <c r="U62">
        <v>2.68</v>
      </c>
      <c r="V62">
        <v>109.008627</v>
      </c>
      <c r="W62">
        <v>2.31</v>
      </c>
      <c r="X62">
        <v>12.5</v>
      </c>
      <c r="Y62">
        <v>4.16</v>
      </c>
      <c r="Z62">
        <v>4.17</v>
      </c>
      <c r="AA62">
        <v>225</v>
      </c>
      <c r="AB62">
        <v>45</v>
      </c>
      <c r="AC62">
        <v>70</v>
      </c>
      <c r="AD62">
        <v>40.479999999999997</v>
      </c>
      <c r="AE62">
        <v>83</v>
      </c>
      <c r="AF62">
        <v>42</v>
      </c>
      <c r="AG62">
        <v>5</v>
      </c>
      <c r="AH62">
        <v>16.329999999999998</v>
      </c>
      <c r="AI62">
        <v>16.329999999999998</v>
      </c>
      <c r="AJ62">
        <v>25.24</v>
      </c>
      <c r="AK62">
        <v>175</v>
      </c>
      <c r="AL62">
        <v>75</v>
      </c>
    </row>
    <row r="63" spans="1:38">
      <c r="A63" t="s">
        <v>105</v>
      </c>
      <c r="B63" s="34">
        <v>145.53</v>
      </c>
      <c r="C63" s="34">
        <v>38.57</v>
      </c>
      <c r="D63" s="93">
        <f t="shared" si="0"/>
        <v>96</v>
      </c>
      <c r="E63" s="34">
        <v>12.73</v>
      </c>
      <c r="F63" s="34"/>
      <c r="G63" s="34"/>
      <c r="H63" s="34"/>
      <c r="I63" s="34"/>
      <c r="J63" s="37">
        <v>10.46</v>
      </c>
      <c r="K63" s="37">
        <v>10.46</v>
      </c>
      <c r="L63" s="37">
        <v>10.72</v>
      </c>
      <c r="M63">
        <v>70.3</v>
      </c>
      <c r="N63">
        <v>272.66000000000003</v>
      </c>
      <c r="O63">
        <v>53.04</v>
      </c>
      <c r="P63">
        <v>2.72</v>
      </c>
      <c r="Q63">
        <v>16.399999999999999</v>
      </c>
      <c r="R63" s="93">
        <v>32</v>
      </c>
      <c r="S63" s="93">
        <v>32</v>
      </c>
      <c r="T63" s="93">
        <v>32</v>
      </c>
      <c r="U63">
        <v>2.76</v>
      </c>
      <c r="V63">
        <v>93.893698999999998</v>
      </c>
      <c r="W63">
        <v>2.46</v>
      </c>
      <c r="X63">
        <v>12.5</v>
      </c>
      <c r="Y63">
        <v>4.16</v>
      </c>
      <c r="Z63">
        <v>4.17</v>
      </c>
      <c r="AA63">
        <v>215.87</v>
      </c>
      <c r="AB63">
        <v>43.17</v>
      </c>
      <c r="AC63">
        <v>63.33</v>
      </c>
      <c r="AD63">
        <v>38.06</v>
      </c>
      <c r="AE63">
        <v>79</v>
      </c>
      <c r="AF63">
        <v>39</v>
      </c>
      <c r="AG63">
        <v>5</v>
      </c>
      <c r="AH63">
        <v>20</v>
      </c>
      <c r="AI63">
        <v>20</v>
      </c>
      <c r="AJ63">
        <v>25.24</v>
      </c>
      <c r="AK63">
        <v>165</v>
      </c>
      <c r="AL63">
        <v>70</v>
      </c>
    </row>
    <row r="64" spans="1:38">
      <c r="A64" t="s">
        <v>106</v>
      </c>
      <c r="B64" s="34">
        <v>193.75</v>
      </c>
      <c r="C64" s="34">
        <v>57.49</v>
      </c>
      <c r="D64" s="93">
        <f t="shared" si="0"/>
        <v>96</v>
      </c>
      <c r="E64" s="34">
        <v>16.079999999999998</v>
      </c>
      <c r="F64" s="34"/>
      <c r="G64" s="34"/>
      <c r="H64" s="34"/>
      <c r="I64" s="34"/>
      <c r="J64" s="37">
        <v>10.24</v>
      </c>
      <c r="K64" s="37">
        <v>10.24</v>
      </c>
      <c r="L64" s="37">
        <v>10.5</v>
      </c>
      <c r="M64">
        <v>70.3</v>
      </c>
      <c r="N64">
        <v>272.66000000000003</v>
      </c>
      <c r="O64">
        <v>53.04</v>
      </c>
      <c r="P64">
        <v>2.72</v>
      </c>
      <c r="Q64">
        <v>16.8</v>
      </c>
      <c r="R64" s="93">
        <v>32</v>
      </c>
      <c r="S64" s="93">
        <v>32</v>
      </c>
      <c r="T64" s="93">
        <v>32</v>
      </c>
      <c r="U64">
        <v>2.76</v>
      </c>
      <c r="V64">
        <v>86.131715999999997</v>
      </c>
      <c r="W64">
        <v>2.46</v>
      </c>
      <c r="X64">
        <v>12.5</v>
      </c>
      <c r="Y64">
        <v>4.16</v>
      </c>
      <c r="Z64">
        <v>4.17</v>
      </c>
      <c r="AA64">
        <v>199.16</v>
      </c>
      <c r="AB64">
        <v>39.83</v>
      </c>
      <c r="AC64">
        <v>61.67</v>
      </c>
      <c r="AD64">
        <v>35.44</v>
      </c>
      <c r="AE64">
        <v>73</v>
      </c>
      <c r="AF64">
        <v>37</v>
      </c>
      <c r="AG64">
        <v>5</v>
      </c>
      <c r="AH64">
        <v>22.33</v>
      </c>
      <c r="AI64">
        <v>22.33</v>
      </c>
      <c r="AJ64">
        <v>25.74</v>
      </c>
      <c r="AK64">
        <v>154</v>
      </c>
      <c r="AL64">
        <v>66</v>
      </c>
    </row>
    <row r="65" spans="1:38">
      <c r="A65" t="s">
        <v>107</v>
      </c>
      <c r="B65" s="34">
        <v>205.93</v>
      </c>
      <c r="C65" s="34">
        <v>57.49</v>
      </c>
      <c r="D65" s="93">
        <f t="shared" si="0"/>
        <v>96</v>
      </c>
      <c r="E65" s="34">
        <v>16.079999999999998</v>
      </c>
      <c r="F65" s="34"/>
      <c r="G65" s="34"/>
      <c r="H65" s="34"/>
      <c r="I65" s="34"/>
      <c r="J65" s="37">
        <v>9.6199999999999992</v>
      </c>
      <c r="K65" s="37">
        <v>9.6199999999999992</v>
      </c>
      <c r="L65" s="37">
        <v>9.86</v>
      </c>
      <c r="M65">
        <v>70.3</v>
      </c>
      <c r="N65">
        <v>272.66000000000003</v>
      </c>
      <c r="O65">
        <v>93.54</v>
      </c>
      <c r="P65">
        <v>2.72</v>
      </c>
      <c r="Q65">
        <v>17.399999999999999</v>
      </c>
      <c r="R65" s="93">
        <v>32</v>
      </c>
      <c r="S65" s="93">
        <v>32</v>
      </c>
      <c r="T65" s="93">
        <v>32</v>
      </c>
      <c r="U65">
        <v>2.76</v>
      </c>
      <c r="V65">
        <v>78.593729999999994</v>
      </c>
      <c r="W65">
        <v>2.46</v>
      </c>
      <c r="X65">
        <v>28</v>
      </c>
      <c r="Y65">
        <v>9.34</v>
      </c>
      <c r="Z65">
        <v>9.33</v>
      </c>
      <c r="AA65">
        <v>186.78</v>
      </c>
      <c r="AB65">
        <v>37.36</v>
      </c>
      <c r="AC65">
        <v>60</v>
      </c>
      <c r="AD65">
        <v>33.1</v>
      </c>
      <c r="AE65">
        <v>67</v>
      </c>
      <c r="AF65">
        <v>34</v>
      </c>
      <c r="AG65">
        <v>7.66</v>
      </c>
      <c r="AH65">
        <v>29.33</v>
      </c>
      <c r="AI65">
        <v>29.33</v>
      </c>
      <c r="AJ65">
        <v>25.74</v>
      </c>
      <c r="AK65">
        <v>144</v>
      </c>
      <c r="AL65">
        <v>61</v>
      </c>
    </row>
    <row r="66" spans="1:38">
      <c r="A66" t="s">
        <v>108</v>
      </c>
      <c r="B66" s="34">
        <v>234.86</v>
      </c>
      <c r="C66" s="34">
        <v>57.49</v>
      </c>
      <c r="D66" s="93">
        <f t="shared" si="0"/>
        <v>96</v>
      </c>
      <c r="E66" s="34">
        <v>16.079999999999998</v>
      </c>
      <c r="F66" s="34"/>
      <c r="G66" s="34"/>
      <c r="H66" s="34"/>
      <c r="I66" s="34"/>
      <c r="J66" s="37">
        <v>9.42</v>
      </c>
      <c r="K66" s="37">
        <v>9.42</v>
      </c>
      <c r="L66" s="37">
        <v>9.65</v>
      </c>
      <c r="M66">
        <v>70.3</v>
      </c>
      <c r="N66">
        <v>272.66000000000003</v>
      </c>
      <c r="O66">
        <v>93.54</v>
      </c>
      <c r="P66">
        <v>2.72</v>
      </c>
      <c r="Q66">
        <v>18</v>
      </c>
      <c r="R66" s="93">
        <v>32</v>
      </c>
      <c r="S66" s="93">
        <v>32</v>
      </c>
      <c r="T66" s="93">
        <v>32</v>
      </c>
      <c r="U66">
        <v>2.76</v>
      </c>
      <c r="V66">
        <v>71.084961000000007</v>
      </c>
      <c r="W66">
        <v>2.46</v>
      </c>
      <c r="X66">
        <v>30</v>
      </c>
      <c r="Y66">
        <v>10</v>
      </c>
      <c r="Z66">
        <v>10</v>
      </c>
      <c r="AA66">
        <v>171.91</v>
      </c>
      <c r="AB66">
        <v>34.380000000000003</v>
      </c>
      <c r="AC66">
        <v>58.33</v>
      </c>
      <c r="AD66">
        <v>30.42</v>
      </c>
      <c r="AE66">
        <v>61</v>
      </c>
      <c r="AF66">
        <v>30</v>
      </c>
      <c r="AG66">
        <v>8.34</v>
      </c>
      <c r="AH66">
        <v>31.67</v>
      </c>
      <c r="AI66">
        <v>31.67</v>
      </c>
      <c r="AJ66">
        <v>25.74</v>
      </c>
      <c r="AK66">
        <v>130</v>
      </c>
      <c r="AL66">
        <v>55</v>
      </c>
    </row>
    <row r="67" spans="1:38">
      <c r="A67" t="s">
        <v>109</v>
      </c>
      <c r="B67" s="34">
        <v>234.86</v>
      </c>
      <c r="C67" s="34">
        <v>57.49</v>
      </c>
      <c r="D67" s="93">
        <f t="shared" si="0"/>
        <v>96</v>
      </c>
      <c r="E67" s="34">
        <v>16.079999999999998</v>
      </c>
      <c r="F67" s="34"/>
      <c r="G67" s="34"/>
      <c r="H67" s="34"/>
      <c r="I67" s="34"/>
      <c r="J67" s="37">
        <v>8.39</v>
      </c>
      <c r="K67" s="37">
        <v>8.39</v>
      </c>
      <c r="L67" s="37">
        <v>8.6</v>
      </c>
      <c r="M67">
        <v>70.3</v>
      </c>
      <c r="N67">
        <v>272.66000000000003</v>
      </c>
      <c r="O67">
        <v>100.46</v>
      </c>
      <c r="P67">
        <v>2.72</v>
      </c>
      <c r="Q67">
        <v>19.2</v>
      </c>
      <c r="R67" s="93">
        <v>32</v>
      </c>
      <c r="S67" s="93">
        <v>32</v>
      </c>
      <c r="T67" s="93">
        <v>32</v>
      </c>
      <c r="U67">
        <v>2.76</v>
      </c>
      <c r="V67">
        <v>62.650987000000001</v>
      </c>
      <c r="W67">
        <v>2.59</v>
      </c>
      <c r="X67">
        <v>32.5</v>
      </c>
      <c r="Y67">
        <v>10.84</v>
      </c>
      <c r="Z67">
        <v>10.83</v>
      </c>
      <c r="AA67">
        <v>154.53</v>
      </c>
      <c r="AB67">
        <v>30.91</v>
      </c>
      <c r="AC67">
        <v>57.28</v>
      </c>
      <c r="AD67">
        <v>27.36</v>
      </c>
      <c r="AE67">
        <v>54</v>
      </c>
      <c r="AF67">
        <v>27</v>
      </c>
      <c r="AG67">
        <v>9</v>
      </c>
      <c r="AH67">
        <v>34</v>
      </c>
      <c r="AI67">
        <v>34</v>
      </c>
      <c r="AJ67">
        <v>25.74</v>
      </c>
      <c r="AK67">
        <v>116</v>
      </c>
      <c r="AL67">
        <v>49</v>
      </c>
    </row>
    <row r="68" spans="1:38">
      <c r="A68" t="s">
        <v>110</v>
      </c>
      <c r="B68" s="34">
        <v>261.81</v>
      </c>
      <c r="C68" s="34">
        <v>57.49</v>
      </c>
      <c r="D68" s="93">
        <f t="shared" ref="D68:D98" si="1">R68+S68+T68</f>
        <v>96</v>
      </c>
      <c r="E68" s="34">
        <v>16.079999999999998</v>
      </c>
      <c r="F68" s="34"/>
      <c r="G68" s="34"/>
      <c r="H68" s="34"/>
      <c r="I68" s="34"/>
      <c r="J68" s="37">
        <v>7.37</v>
      </c>
      <c r="K68" s="37">
        <v>7.37</v>
      </c>
      <c r="L68" s="37">
        <v>7.55</v>
      </c>
      <c r="M68">
        <v>70.3</v>
      </c>
      <c r="N68">
        <v>272.66000000000003</v>
      </c>
      <c r="O68">
        <v>100.46</v>
      </c>
      <c r="P68">
        <v>2.72</v>
      </c>
      <c r="Q68">
        <v>19.600000000000001</v>
      </c>
      <c r="R68" s="93">
        <v>32</v>
      </c>
      <c r="S68" s="93">
        <v>32</v>
      </c>
      <c r="T68" s="93">
        <v>32</v>
      </c>
      <c r="U68">
        <v>2.76</v>
      </c>
      <c r="V68">
        <v>53.856670000000001</v>
      </c>
      <c r="W68">
        <v>2.59</v>
      </c>
      <c r="X68">
        <v>35</v>
      </c>
      <c r="Y68">
        <v>11.66</v>
      </c>
      <c r="Z68">
        <v>11.67</v>
      </c>
      <c r="AA68">
        <v>134.63</v>
      </c>
      <c r="AB68">
        <v>26.92</v>
      </c>
      <c r="AC68">
        <v>51.72</v>
      </c>
      <c r="AD68">
        <v>24.17</v>
      </c>
      <c r="AE68">
        <v>47</v>
      </c>
      <c r="AF68">
        <v>23</v>
      </c>
      <c r="AG68">
        <v>9.66</v>
      </c>
      <c r="AH68">
        <v>36.67</v>
      </c>
      <c r="AI68">
        <v>36.67</v>
      </c>
      <c r="AJ68">
        <v>26.24</v>
      </c>
      <c r="AK68">
        <v>102</v>
      </c>
      <c r="AL68">
        <v>43</v>
      </c>
    </row>
    <row r="69" spans="1:38">
      <c r="A69" t="s">
        <v>111</v>
      </c>
      <c r="B69" s="34">
        <v>261.81</v>
      </c>
      <c r="C69" s="34">
        <v>68.010000000000005</v>
      </c>
      <c r="D69" s="93">
        <f t="shared" si="1"/>
        <v>96</v>
      </c>
      <c r="E69" s="34">
        <v>16.079999999999998</v>
      </c>
      <c r="F69" s="34"/>
      <c r="G69" s="34"/>
      <c r="H69" s="34"/>
      <c r="I69" s="34"/>
      <c r="J69" s="37">
        <v>6.35</v>
      </c>
      <c r="K69" s="37">
        <v>6.35</v>
      </c>
      <c r="L69" s="37">
        <v>6.5</v>
      </c>
      <c r="M69">
        <v>70.3</v>
      </c>
      <c r="N69">
        <v>272.66000000000003</v>
      </c>
      <c r="O69">
        <v>100.46</v>
      </c>
      <c r="P69">
        <v>2.72</v>
      </c>
      <c r="Q69">
        <v>20.2</v>
      </c>
      <c r="R69" s="93">
        <v>32</v>
      </c>
      <c r="S69" s="93">
        <v>32</v>
      </c>
      <c r="T69" s="93">
        <v>32</v>
      </c>
      <c r="U69">
        <v>2.76</v>
      </c>
      <c r="V69">
        <v>42.608125000000001</v>
      </c>
      <c r="W69">
        <v>2.59</v>
      </c>
      <c r="X69">
        <v>37.5</v>
      </c>
      <c r="Y69">
        <v>12.5</v>
      </c>
      <c r="Z69">
        <v>12.5</v>
      </c>
      <c r="AA69">
        <v>96.98</v>
      </c>
      <c r="AB69">
        <v>19.399999999999999</v>
      </c>
      <c r="AC69">
        <v>45.71</v>
      </c>
      <c r="AD69">
        <v>20.65</v>
      </c>
      <c r="AE69">
        <v>40</v>
      </c>
      <c r="AF69">
        <v>20</v>
      </c>
      <c r="AG69">
        <v>10.34</v>
      </c>
      <c r="AH69">
        <v>41</v>
      </c>
      <c r="AI69">
        <v>41</v>
      </c>
      <c r="AJ69">
        <v>26.75</v>
      </c>
      <c r="AK69">
        <v>85</v>
      </c>
      <c r="AL69">
        <v>37</v>
      </c>
    </row>
    <row r="70" spans="1:38">
      <c r="A70" t="s">
        <v>112</v>
      </c>
      <c r="B70" s="34">
        <v>261.81</v>
      </c>
      <c r="C70" s="34">
        <v>68.010000000000005</v>
      </c>
      <c r="D70" s="93">
        <f t="shared" si="1"/>
        <v>96</v>
      </c>
      <c r="E70" s="34">
        <v>16.079999999999998</v>
      </c>
      <c r="F70" s="34"/>
      <c r="G70" s="34"/>
      <c r="H70" s="34"/>
      <c r="I70" s="34"/>
      <c r="J70" s="37">
        <v>5.33</v>
      </c>
      <c r="K70" s="37">
        <v>5.33</v>
      </c>
      <c r="L70" s="37">
        <v>5.46</v>
      </c>
      <c r="M70">
        <v>70.3</v>
      </c>
      <c r="N70">
        <v>272.66000000000003</v>
      </c>
      <c r="O70">
        <v>100.46</v>
      </c>
      <c r="P70">
        <v>2.72</v>
      </c>
      <c r="Q70">
        <v>21.21</v>
      </c>
      <c r="R70" s="93">
        <v>32</v>
      </c>
      <c r="S70" s="93">
        <v>32</v>
      </c>
      <c r="T70" s="93">
        <v>32</v>
      </c>
      <c r="U70">
        <v>2.76</v>
      </c>
      <c r="V70">
        <v>35.089616999999997</v>
      </c>
      <c r="W70">
        <v>2.59</v>
      </c>
      <c r="X70">
        <v>40.5</v>
      </c>
      <c r="Y70">
        <v>13.5</v>
      </c>
      <c r="Z70">
        <v>13.5</v>
      </c>
      <c r="AA70">
        <v>76.11</v>
      </c>
      <c r="AB70">
        <v>15.22</v>
      </c>
      <c r="AC70">
        <v>39.32</v>
      </c>
      <c r="AD70">
        <v>17.239999999999998</v>
      </c>
      <c r="AE70">
        <v>33</v>
      </c>
      <c r="AF70">
        <v>17</v>
      </c>
      <c r="AG70">
        <v>11.34</v>
      </c>
      <c r="AH70">
        <v>43.67</v>
      </c>
      <c r="AI70">
        <v>43.67</v>
      </c>
      <c r="AJ70">
        <v>26.75</v>
      </c>
      <c r="AK70">
        <v>74</v>
      </c>
      <c r="AL70">
        <v>31</v>
      </c>
    </row>
    <row r="71" spans="1:38">
      <c r="A71" t="s">
        <v>113</v>
      </c>
      <c r="B71" s="34">
        <v>261.81</v>
      </c>
      <c r="C71" s="34">
        <v>57.49</v>
      </c>
      <c r="D71" s="93">
        <f t="shared" si="1"/>
        <v>91.01</v>
      </c>
      <c r="E71" s="34">
        <v>16.079999999999998</v>
      </c>
      <c r="F71" s="34"/>
      <c r="G71" s="34"/>
      <c r="H71" s="34"/>
      <c r="I71" s="34"/>
      <c r="J71" s="37">
        <v>4.42</v>
      </c>
      <c r="K71" s="37">
        <v>4.42</v>
      </c>
      <c r="L71" s="37">
        <v>4.54</v>
      </c>
      <c r="M71">
        <v>70.3</v>
      </c>
      <c r="N71">
        <v>272.66000000000003</v>
      </c>
      <c r="O71">
        <v>100.46</v>
      </c>
      <c r="P71">
        <v>2.72</v>
      </c>
      <c r="Q71">
        <v>21.41</v>
      </c>
      <c r="R71" s="93">
        <v>33</v>
      </c>
      <c r="S71" s="93">
        <v>33</v>
      </c>
      <c r="T71" s="93">
        <v>25.01</v>
      </c>
      <c r="U71">
        <v>2.76</v>
      </c>
      <c r="V71">
        <v>27.736671999999999</v>
      </c>
      <c r="W71">
        <v>2.59</v>
      </c>
      <c r="X71">
        <v>42.5</v>
      </c>
      <c r="Y71">
        <v>14.16</v>
      </c>
      <c r="Z71">
        <v>14.17</v>
      </c>
      <c r="AA71">
        <v>64.099999999999994</v>
      </c>
      <c r="AB71">
        <v>12.82</v>
      </c>
      <c r="AC71">
        <v>32.83</v>
      </c>
      <c r="AD71">
        <v>13</v>
      </c>
      <c r="AE71">
        <v>27</v>
      </c>
      <c r="AF71">
        <v>13</v>
      </c>
      <c r="AG71">
        <v>13</v>
      </c>
      <c r="AH71">
        <v>47</v>
      </c>
      <c r="AI71">
        <v>47</v>
      </c>
      <c r="AJ71">
        <v>27.25</v>
      </c>
      <c r="AK71">
        <v>56</v>
      </c>
      <c r="AL71">
        <v>24</v>
      </c>
    </row>
    <row r="72" spans="1:38">
      <c r="A72" t="s">
        <v>114</v>
      </c>
      <c r="B72" s="34">
        <v>261.81</v>
      </c>
      <c r="C72" s="34">
        <v>57.49</v>
      </c>
      <c r="D72" s="93">
        <f t="shared" si="1"/>
        <v>66.77</v>
      </c>
      <c r="E72" s="34">
        <v>16.079999999999998</v>
      </c>
      <c r="F72" s="34"/>
      <c r="G72" s="34"/>
      <c r="H72" s="34"/>
      <c r="I72" s="34"/>
      <c r="J72" s="37">
        <v>3.33</v>
      </c>
      <c r="K72" s="37">
        <v>3.33</v>
      </c>
      <c r="L72" s="37">
        <v>3.42</v>
      </c>
      <c r="M72">
        <v>70.3</v>
      </c>
      <c r="N72">
        <v>272.66000000000003</v>
      </c>
      <c r="O72">
        <v>100.46</v>
      </c>
      <c r="P72">
        <v>2.72</v>
      </c>
      <c r="Q72">
        <v>20.399999999999999</v>
      </c>
      <c r="R72" s="93">
        <v>27.94</v>
      </c>
      <c r="S72" s="93">
        <v>22</v>
      </c>
      <c r="T72" s="93">
        <v>16.829999999999998</v>
      </c>
      <c r="U72">
        <v>2.76</v>
      </c>
      <c r="V72">
        <v>19.624085000000001</v>
      </c>
      <c r="W72">
        <v>2.59</v>
      </c>
      <c r="X72">
        <v>45</v>
      </c>
      <c r="Y72">
        <v>15</v>
      </c>
      <c r="Z72">
        <v>15</v>
      </c>
      <c r="AA72">
        <v>53.3</v>
      </c>
      <c r="AB72">
        <v>10.66</v>
      </c>
      <c r="AC72">
        <v>26.27</v>
      </c>
      <c r="AD72">
        <v>11</v>
      </c>
      <c r="AE72">
        <v>20</v>
      </c>
      <c r="AF72">
        <v>10</v>
      </c>
      <c r="AG72">
        <v>15.34</v>
      </c>
      <c r="AH72">
        <v>51.33</v>
      </c>
      <c r="AI72">
        <v>51.33</v>
      </c>
      <c r="AJ72">
        <v>27.75</v>
      </c>
      <c r="AK72">
        <v>42</v>
      </c>
      <c r="AL72">
        <v>18</v>
      </c>
    </row>
    <row r="73" spans="1:38">
      <c r="A73" t="s">
        <v>115</v>
      </c>
      <c r="B73" s="34">
        <v>261.81</v>
      </c>
      <c r="C73" s="34">
        <v>57.49</v>
      </c>
      <c r="D73" s="93">
        <f t="shared" si="1"/>
        <v>36.299999999999997</v>
      </c>
      <c r="E73" s="34">
        <v>16.079999999999998</v>
      </c>
      <c r="F73" s="34"/>
      <c r="G73" s="34"/>
      <c r="H73" s="34"/>
      <c r="I73" s="34"/>
      <c r="J73" s="37">
        <v>2.44</v>
      </c>
      <c r="K73" s="37">
        <v>2.44</v>
      </c>
      <c r="L73" s="37">
        <v>2.5</v>
      </c>
      <c r="M73">
        <v>70.3</v>
      </c>
      <c r="N73">
        <v>272.66000000000003</v>
      </c>
      <c r="O73">
        <v>100.46</v>
      </c>
      <c r="P73">
        <v>2.72</v>
      </c>
      <c r="Q73">
        <v>13</v>
      </c>
      <c r="R73" s="93">
        <v>19.89</v>
      </c>
      <c r="S73" s="93">
        <v>7</v>
      </c>
      <c r="T73" s="93">
        <v>9.41</v>
      </c>
      <c r="U73">
        <v>2.76</v>
      </c>
      <c r="V73">
        <v>14.550065999999999</v>
      </c>
      <c r="W73">
        <v>2.59</v>
      </c>
      <c r="X73">
        <v>60</v>
      </c>
      <c r="Y73">
        <v>20</v>
      </c>
      <c r="Z73">
        <v>20</v>
      </c>
      <c r="AA73">
        <v>43.16</v>
      </c>
      <c r="AB73">
        <v>8.6300000000000008</v>
      </c>
      <c r="AC73">
        <v>19.53</v>
      </c>
      <c r="AD73">
        <v>9</v>
      </c>
      <c r="AE73">
        <v>15</v>
      </c>
      <c r="AF73">
        <v>7</v>
      </c>
      <c r="AG73">
        <v>24</v>
      </c>
      <c r="AH73">
        <v>46.67</v>
      </c>
      <c r="AI73">
        <v>46.67</v>
      </c>
      <c r="AJ73">
        <v>28.26</v>
      </c>
      <c r="AK73">
        <v>32</v>
      </c>
      <c r="AL73">
        <v>13</v>
      </c>
    </row>
    <row r="74" spans="1:38">
      <c r="A74" t="s">
        <v>116</v>
      </c>
      <c r="B74" s="34">
        <v>261.81</v>
      </c>
      <c r="C74" s="34">
        <v>57.49</v>
      </c>
      <c r="D74" s="93">
        <f t="shared" si="1"/>
        <v>16.939999999999998</v>
      </c>
      <c r="E74" s="34">
        <v>16.079999999999998</v>
      </c>
      <c r="F74" s="34"/>
      <c r="G74" s="34"/>
      <c r="H74" s="34"/>
      <c r="I74" s="34"/>
      <c r="J74" s="37">
        <v>1.77</v>
      </c>
      <c r="K74" s="37">
        <v>1.77</v>
      </c>
      <c r="L74" s="37">
        <v>1.81</v>
      </c>
      <c r="M74">
        <v>70.3</v>
      </c>
      <c r="N74">
        <v>272.66000000000003</v>
      </c>
      <c r="O74">
        <v>100.46</v>
      </c>
      <c r="P74">
        <v>2.72</v>
      </c>
      <c r="Q74">
        <v>13</v>
      </c>
      <c r="R74" s="93">
        <v>12.1</v>
      </c>
      <c r="S74" s="93">
        <v>1</v>
      </c>
      <c r="T74" s="93">
        <v>3.84</v>
      </c>
      <c r="U74">
        <v>2.76</v>
      </c>
      <c r="V74">
        <v>9.3883960000000002</v>
      </c>
      <c r="W74">
        <v>2.59</v>
      </c>
      <c r="X74">
        <v>61.5</v>
      </c>
      <c r="Y74">
        <v>20.5</v>
      </c>
      <c r="Z74">
        <v>20.5</v>
      </c>
      <c r="AA74">
        <v>32.68</v>
      </c>
      <c r="AB74">
        <v>6.54</v>
      </c>
      <c r="AC74">
        <v>13.32</v>
      </c>
      <c r="AD74">
        <v>6</v>
      </c>
      <c r="AE74">
        <v>11</v>
      </c>
      <c r="AF74">
        <v>6</v>
      </c>
      <c r="AG74">
        <v>24</v>
      </c>
      <c r="AH74">
        <v>46.33</v>
      </c>
      <c r="AI74">
        <v>46.33</v>
      </c>
      <c r="AJ74">
        <v>28.26</v>
      </c>
      <c r="AK74">
        <v>18</v>
      </c>
      <c r="AL74">
        <v>7</v>
      </c>
    </row>
    <row r="75" spans="1:38">
      <c r="A75" t="s">
        <v>117</v>
      </c>
      <c r="B75" s="34">
        <v>261.81</v>
      </c>
      <c r="C75" s="34">
        <v>57.49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1.0900000000000001</v>
      </c>
      <c r="K75" s="37">
        <v>1.0900000000000001</v>
      </c>
      <c r="L75" s="37">
        <v>1.1200000000000001</v>
      </c>
      <c r="M75">
        <v>70.3</v>
      </c>
      <c r="N75">
        <v>272.66000000000003</v>
      </c>
      <c r="O75">
        <v>100.46</v>
      </c>
      <c r="P75">
        <v>2.72</v>
      </c>
      <c r="Q75">
        <v>13</v>
      </c>
      <c r="R75" s="93">
        <v>0</v>
      </c>
      <c r="S75" s="93">
        <v>0</v>
      </c>
      <c r="T75" s="93">
        <v>0</v>
      </c>
      <c r="U75">
        <v>2.84</v>
      </c>
      <c r="V75">
        <v>5.375928</v>
      </c>
      <c r="W75">
        <v>2.69</v>
      </c>
      <c r="X75">
        <v>49.5</v>
      </c>
      <c r="Y75">
        <v>16.5</v>
      </c>
      <c r="Z75">
        <v>16.5</v>
      </c>
      <c r="AA75">
        <v>20.63</v>
      </c>
      <c r="AB75">
        <v>4.13</v>
      </c>
      <c r="AC75">
        <v>8.06</v>
      </c>
      <c r="AD75">
        <v>4</v>
      </c>
      <c r="AE75">
        <v>3</v>
      </c>
      <c r="AF75">
        <v>1</v>
      </c>
      <c r="AG75">
        <v>16</v>
      </c>
      <c r="AH75">
        <v>35.33</v>
      </c>
      <c r="AI75">
        <v>35.33</v>
      </c>
      <c r="AJ75">
        <v>28.77</v>
      </c>
      <c r="AK75">
        <v>8</v>
      </c>
      <c r="AL75">
        <v>4</v>
      </c>
    </row>
    <row r="76" spans="1:38">
      <c r="A76" t="s">
        <v>118</v>
      </c>
      <c r="B76" s="34">
        <v>261.81</v>
      </c>
      <c r="C76" s="34">
        <v>57.49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0.71</v>
      </c>
      <c r="K76" s="37">
        <v>0.71</v>
      </c>
      <c r="L76" s="37">
        <v>0.73</v>
      </c>
      <c r="M76">
        <v>70.3</v>
      </c>
      <c r="N76">
        <v>272.66000000000003</v>
      </c>
      <c r="O76">
        <v>100.46</v>
      </c>
      <c r="P76">
        <v>2.72</v>
      </c>
      <c r="Q76">
        <v>13</v>
      </c>
      <c r="R76" s="93">
        <v>0</v>
      </c>
      <c r="S76" s="93">
        <v>0</v>
      </c>
      <c r="T76" s="93">
        <v>0</v>
      </c>
      <c r="U76">
        <v>2.84</v>
      </c>
      <c r="V76">
        <v>2.395794</v>
      </c>
      <c r="W76">
        <v>2.69</v>
      </c>
      <c r="X76">
        <v>48</v>
      </c>
      <c r="Y76">
        <v>16</v>
      </c>
      <c r="Z76">
        <v>16</v>
      </c>
      <c r="AA76">
        <v>13.21</v>
      </c>
      <c r="AB76">
        <v>2.64</v>
      </c>
      <c r="AC76">
        <v>4.03</v>
      </c>
      <c r="AD76">
        <v>2</v>
      </c>
      <c r="AE76">
        <v>0</v>
      </c>
      <c r="AF76">
        <v>0</v>
      </c>
      <c r="AG76">
        <v>15.34</v>
      </c>
      <c r="AH76">
        <v>34.67</v>
      </c>
      <c r="AI76">
        <v>34.67</v>
      </c>
      <c r="AJ76">
        <v>29.27</v>
      </c>
      <c r="AK76">
        <v>4</v>
      </c>
      <c r="AL76">
        <v>2</v>
      </c>
    </row>
    <row r="77" spans="1:38">
      <c r="A77" t="s">
        <v>119</v>
      </c>
      <c r="B77" s="34">
        <v>261.81</v>
      </c>
      <c r="C77" s="34">
        <v>76.459999999999994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0.28999999999999998</v>
      </c>
      <c r="K77" s="37">
        <v>0.28999999999999998</v>
      </c>
      <c r="L77" s="37">
        <v>0.3</v>
      </c>
      <c r="M77">
        <v>66.14</v>
      </c>
      <c r="N77">
        <v>272.66000000000003</v>
      </c>
      <c r="O77">
        <v>71.53</v>
      </c>
      <c r="P77">
        <v>2.87</v>
      </c>
      <c r="Q77">
        <v>12.21</v>
      </c>
      <c r="R77" s="93">
        <v>0</v>
      </c>
      <c r="S77" s="93">
        <v>0</v>
      </c>
      <c r="T77" s="93">
        <v>0</v>
      </c>
      <c r="U77">
        <v>2.68</v>
      </c>
      <c r="V77">
        <v>0.58433999999999997</v>
      </c>
      <c r="W77">
        <v>2.69</v>
      </c>
      <c r="X77">
        <v>46.5</v>
      </c>
      <c r="Y77">
        <v>15.5</v>
      </c>
      <c r="Z77">
        <v>15.5</v>
      </c>
      <c r="AA77">
        <v>7.43</v>
      </c>
      <c r="AB77">
        <v>1.48</v>
      </c>
      <c r="AC77">
        <v>1.22</v>
      </c>
      <c r="AD77">
        <v>1</v>
      </c>
      <c r="AE77">
        <v>0</v>
      </c>
      <c r="AF77">
        <v>0</v>
      </c>
      <c r="AG77">
        <v>14.66</v>
      </c>
      <c r="AH77">
        <v>33.33</v>
      </c>
      <c r="AI77">
        <v>33.33</v>
      </c>
      <c r="AJ77">
        <v>31.29</v>
      </c>
      <c r="AK77">
        <v>1</v>
      </c>
      <c r="AL77">
        <v>0</v>
      </c>
    </row>
    <row r="78" spans="1:38">
      <c r="A78" t="s">
        <v>120</v>
      </c>
      <c r="B78" s="34">
        <v>261.81</v>
      </c>
      <c r="C78" s="34">
        <v>76.459999999999994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66.14</v>
      </c>
      <c r="N78">
        <v>272.66000000000003</v>
      </c>
      <c r="O78">
        <v>54</v>
      </c>
      <c r="P78">
        <v>2.87</v>
      </c>
      <c r="Q78">
        <v>11.21</v>
      </c>
      <c r="R78" s="93">
        <v>0</v>
      </c>
      <c r="S78" s="93">
        <v>0</v>
      </c>
      <c r="T78" s="93">
        <v>0</v>
      </c>
      <c r="U78">
        <v>2.68</v>
      </c>
      <c r="V78">
        <v>0</v>
      </c>
      <c r="W78">
        <v>2.69</v>
      </c>
      <c r="X78">
        <v>45</v>
      </c>
      <c r="Y78">
        <v>15</v>
      </c>
      <c r="Z78">
        <v>15</v>
      </c>
      <c r="AA78">
        <v>3.18</v>
      </c>
      <c r="AB78">
        <v>0.63</v>
      </c>
      <c r="AC78">
        <v>0.61</v>
      </c>
      <c r="AD78">
        <v>0.5</v>
      </c>
      <c r="AE78">
        <v>0</v>
      </c>
      <c r="AF78">
        <v>0</v>
      </c>
      <c r="AG78">
        <v>14</v>
      </c>
      <c r="AH78">
        <v>32.33</v>
      </c>
      <c r="AI78">
        <v>32.33</v>
      </c>
      <c r="AJ78">
        <v>31.79</v>
      </c>
      <c r="AK78">
        <v>0</v>
      </c>
      <c r="AL78">
        <v>0</v>
      </c>
    </row>
    <row r="79" spans="1:38">
      <c r="A79" t="s">
        <v>121</v>
      </c>
      <c r="B79" s="34">
        <v>261.81</v>
      </c>
      <c r="C79" s="34">
        <v>76.459999999999994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74.650000000000006</v>
      </c>
      <c r="N79">
        <v>272.66000000000003</v>
      </c>
      <c r="O79">
        <v>62.68</v>
      </c>
      <c r="P79">
        <v>2.87</v>
      </c>
      <c r="Q79">
        <v>14.4</v>
      </c>
      <c r="R79" s="93">
        <v>0</v>
      </c>
      <c r="S79" s="93">
        <v>0</v>
      </c>
      <c r="T79" s="93">
        <v>0</v>
      </c>
      <c r="U79">
        <v>2.68</v>
      </c>
      <c r="V79">
        <v>0</v>
      </c>
      <c r="W79">
        <v>2.41</v>
      </c>
      <c r="X79">
        <v>42.5</v>
      </c>
      <c r="Y79">
        <v>14.16</v>
      </c>
      <c r="Z79">
        <v>14.17</v>
      </c>
      <c r="AA79">
        <v>0.83</v>
      </c>
      <c r="AB79">
        <v>0.16</v>
      </c>
      <c r="AC79">
        <v>0</v>
      </c>
      <c r="AD79">
        <v>0</v>
      </c>
      <c r="AE79">
        <v>0</v>
      </c>
      <c r="AF79">
        <v>0</v>
      </c>
      <c r="AG79">
        <v>13.34</v>
      </c>
      <c r="AH79">
        <v>31.67</v>
      </c>
      <c r="AI79">
        <v>31.67</v>
      </c>
      <c r="AJ79">
        <v>31.79</v>
      </c>
      <c r="AK79">
        <v>0</v>
      </c>
      <c r="AL79">
        <v>0</v>
      </c>
    </row>
    <row r="80" spans="1:38">
      <c r="A80" t="s">
        <v>122</v>
      </c>
      <c r="B80" s="34">
        <v>261.81</v>
      </c>
      <c r="C80" s="34">
        <v>76.459999999999994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83.15</v>
      </c>
      <c r="N80">
        <v>272.66000000000003</v>
      </c>
      <c r="O80">
        <v>91.61</v>
      </c>
      <c r="P80">
        <v>2.87</v>
      </c>
      <c r="Q80">
        <v>14.2</v>
      </c>
      <c r="R80" s="93">
        <v>0</v>
      </c>
      <c r="S80" s="93">
        <v>0</v>
      </c>
      <c r="T80" s="93">
        <v>0</v>
      </c>
      <c r="U80">
        <v>2.68</v>
      </c>
      <c r="V80">
        <v>0</v>
      </c>
      <c r="W80">
        <v>2.41</v>
      </c>
      <c r="X80">
        <v>40</v>
      </c>
      <c r="Y80">
        <v>13.34</v>
      </c>
      <c r="Z80">
        <v>13.33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12.66</v>
      </c>
      <c r="AH80">
        <v>31.33</v>
      </c>
      <c r="AI80">
        <v>31.33</v>
      </c>
      <c r="AJ80">
        <v>31.79</v>
      </c>
      <c r="AK80">
        <v>0</v>
      </c>
      <c r="AL80">
        <v>0</v>
      </c>
    </row>
    <row r="81" spans="1:38">
      <c r="A81" t="s">
        <v>123</v>
      </c>
      <c r="B81" s="34">
        <v>261.81</v>
      </c>
      <c r="C81" s="34">
        <v>76.459999999999994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91.66</v>
      </c>
      <c r="N81">
        <v>272.66000000000003</v>
      </c>
      <c r="O81">
        <v>100.46</v>
      </c>
      <c r="P81">
        <v>2.87</v>
      </c>
      <c r="Q81">
        <v>14.2</v>
      </c>
      <c r="R81" s="93">
        <v>0</v>
      </c>
      <c r="S81" s="93">
        <v>0</v>
      </c>
      <c r="T81" s="93">
        <v>0</v>
      </c>
      <c r="U81">
        <v>2.46</v>
      </c>
      <c r="V81">
        <v>0</v>
      </c>
      <c r="W81">
        <v>2.41</v>
      </c>
      <c r="X81">
        <v>40</v>
      </c>
      <c r="Y81">
        <v>13.34</v>
      </c>
      <c r="Z81">
        <v>13.33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</v>
      </c>
      <c r="AH81">
        <v>31.33</v>
      </c>
      <c r="AI81">
        <v>31.33</v>
      </c>
      <c r="AJ81">
        <v>31.79</v>
      </c>
      <c r="AK81">
        <v>0</v>
      </c>
      <c r="AL81">
        <v>0</v>
      </c>
    </row>
    <row r="82" spans="1:38">
      <c r="A82" t="s">
        <v>124</v>
      </c>
      <c r="B82" s="34">
        <v>261.81</v>
      </c>
      <c r="C82" s="34">
        <v>76.459999999999994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85.04</v>
      </c>
      <c r="N82">
        <v>272.66000000000003</v>
      </c>
      <c r="O82">
        <v>100.46</v>
      </c>
      <c r="P82">
        <v>2.87</v>
      </c>
      <c r="Q82">
        <v>13.8</v>
      </c>
      <c r="R82" s="93">
        <v>0</v>
      </c>
      <c r="S82" s="93">
        <v>0</v>
      </c>
      <c r="T82" s="93">
        <v>0</v>
      </c>
      <c r="U82">
        <v>2.46</v>
      </c>
      <c r="V82">
        <v>0</v>
      </c>
      <c r="W82">
        <v>2.41</v>
      </c>
      <c r="X82">
        <v>37.5</v>
      </c>
      <c r="Y82">
        <v>12.5</v>
      </c>
      <c r="Z82">
        <v>12.5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16.34</v>
      </c>
      <c r="AH82">
        <v>31.33</v>
      </c>
      <c r="AI82">
        <v>31.33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261.81</v>
      </c>
      <c r="C83" s="34">
        <v>76.459999999999994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85.04</v>
      </c>
      <c r="N83">
        <v>272.66000000000003</v>
      </c>
      <c r="O83">
        <v>100.46</v>
      </c>
      <c r="P83">
        <v>2.87</v>
      </c>
      <c r="Q83">
        <v>16.2</v>
      </c>
      <c r="R83" s="93">
        <v>0</v>
      </c>
      <c r="S83" s="93">
        <v>0</v>
      </c>
      <c r="T83" s="93">
        <v>0</v>
      </c>
      <c r="U83">
        <v>2.46</v>
      </c>
      <c r="V83">
        <v>0</v>
      </c>
      <c r="W83">
        <v>2.41</v>
      </c>
      <c r="X83">
        <v>48.5</v>
      </c>
      <c r="Y83">
        <v>16.16</v>
      </c>
      <c r="Z83">
        <v>16.170000000000002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15.66</v>
      </c>
      <c r="AH83">
        <v>31.33</v>
      </c>
      <c r="AI83">
        <v>31.33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261.81</v>
      </c>
      <c r="C84" s="34">
        <v>76.459999999999994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85.04</v>
      </c>
      <c r="N84">
        <v>272.66000000000003</v>
      </c>
      <c r="O84">
        <v>100.46</v>
      </c>
      <c r="P84">
        <v>2.87</v>
      </c>
      <c r="Q84">
        <v>15.6</v>
      </c>
      <c r="R84" s="93">
        <v>0</v>
      </c>
      <c r="S84" s="93">
        <v>0</v>
      </c>
      <c r="T84" s="93">
        <v>0</v>
      </c>
      <c r="U84">
        <v>2.46</v>
      </c>
      <c r="V84">
        <v>0</v>
      </c>
      <c r="W84">
        <v>2.41</v>
      </c>
      <c r="X84">
        <v>48.5</v>
      </c>
      <c r="Y84">
        <v>16.16</v>
      </c>
      <c r="Z84">
        <v>16.170000000000002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</v>
      </c>
      <c r="AH84">
        <v>31.33</v>
      </c>
      <c r="AI84">
        <v>31.33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261.81</v>
      </c>
      <c r="C85" s="34">
        <v>76.459999999999994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85.04</v>
      </c>
      <c r="N85">
        <v>272.66000000000003</v>
      </c>
      <c r="O85">
        <v>100.46</v>
      </c>
      <c r="P85">
        <v>2.87</v>
      </c>
      <c r="Q85">
        <v>17</v>
      </c>
      <c r="R85" s="93">
        <v>0</v>
      </c>
      <c r="S85" s="93">
        <v>0</v>
      </c>
      <c r="T85" s="93">
        <v>0</v>
      </c>
      <c r="U85">
        <v>2.46</v>
      </c>
      <c r="V85">
        <v>0</v>
      </c>
      <c r="W85">
        <v>2.41</v>
      </c>
      <c r="X85">
        <v>48.5</v>
      </c>
      <c r="Y85">
        <v>16.16</v>
      </c>
      <c r="Z85">
        <v>16.170000000000002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15.34</v>
      </c>
      <c r="AH85">
        <v>39.67</v>
      </c>
      <c r="AI85">
        <v>39.67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261.81</v>
      </c>
      <c r="C86" s="34">
        <v>76.459999999999994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85.04</v>
      </c>
      <c r="N86">
        <v>272.66000000000003</v>
      </c>
      <c r="O86">
        <v>100.46</v>
      </c>
      <c r="P86">
        <v>2.87</v>
      </c>
      <c r="Q86">
        <v>16.399999999999999</v>
      </c>
      <c r="R86" s="93">
        <v>0</v>
      </c>
      <c r="S86" s="93">
        <v>0</v>
      </c>
      <c r="T86" s="93">
        <v>0</v>
      </c>
      <c r="U86">
        <v>2.46</v>
      </c>
      <c r="V86">
        <v>0</v>
      </c>
      <c r="W86">
        <v>2.41</v>
      </c>
      <c r="X86">
        <v>50.5</v>
      </c>
      <c r="Y86">
        <v>16.84</v>
      </c>
      <c r="Z86">
        <v>16.829999999999998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15.66</v>
      </c>
      <c r="AH86">
        <v>39</v>
      </c>
      <c r="AI86">
        <v>39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261.81</v>
      </c>
      <c r="C87" s="34">
        <v>76.459999999999994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115.28</v>
      </c>
      <c r="N87">
        <v>272.66000000000003</v>
      </c>
      <c r="O87">
        <v>100.46</v>
      </c>
      <c r="P87">
        <v>2.3199999999999998</v>
      </c>
      <c r="Q87">
        <v>16</v>
      </c>
      <c r="R87" s="93">
        <v>0</v>
      </c>
      <c r="S87" s="93">
        <v>0</v>
      </c>
      <c r="T87" s="93">
        <v>0</v>
      </c>
      <c r="U87">
        <v>2.38</v>
      </c>
      <c r="V87">
        <v>0</v>
      </c>
      <c r="W87">
        <v>2.2799999999999998</v>
      </c>
      <c r="X87">
        <v>69</v>
      </c>
      <c r="Y87">
        <v>23</v>
      </c>
      <c r="Z87">
        <v>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</v>
      </c>
      <c r="AH87">
        <v>39</v>
      </c>
      <c r="AI87">
        <v>39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261.81</v>
      </c>
      <c r="C88" s="34">
        <v>76.459999999999994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115.28</v>
      </c>
      <c r="N88">
        <v>272.66000000000003</v>
      </c>
      <c r="O88">
        <v>100.46</v>
      </c>
      <c r="P88">
        <v>2.3199999999999998</v>
      </c>
      <c r="Q88">
        <v>15.8</v>
      </c>
      <c r="R88" s="93">
        <v>0</v>
      </c>
      <c r="S88" s="93">
        <v>0</v>
      </c>
      <c r="T88" s="93">
        <v>0</v>
      </c>
      <c r="U88">
        <v>2.38</v>
      </c>
      <c r="V88">
        <v>0</v>
      </c>
      <c r="W88">
        <v>2.2799999999999998</v>
      </c>
      <c r="X88">
        <v>68</v>
      </c>
      <c r="Y88">
        <v>22.66</v>
      </c>
      <c r="Z88">
        <v>22.67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39.33</v>
      </c>
      <c r="AI88">
        <v>39.33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261.81</v>
      </c>
      <c r="C89" s="34">
        <v>76.459999999999994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115.28</v>
      </c>
      <c r="N89">
        <v>272.66000000000003</v>
      </c>
      <c r="O89">
        <v>100.46</v>
      </c>
      <c r="P89">
        <v>2.56</v>
      </c>
      <c r="Q89">
        <v>21.61</v>
      </c>
      <c r="R89" s="93">
        <v>0</v>
      </c>
      <c r="S89" s="93">
        <v>0</v>
      </c>
      <c r="T89" s="93">
        <v>0</v>
      </c>
      <c r="U89">
        <v>2.38</v>
      </c>
      <c r="V89">
        <v>0</v>
      </c>
      <c r="W89">
        <v>2.2799999999999998</v>
      </c>
      <c r="X89">
        <v>67</v>
      </c>
      <c r="Y89">
        <v>22.34</v>
      </c>
      <c r="Z89">
        <v>22.33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13.06</v>
      </c>
      <c r="AH89">
        <v>33</v>
      </c>
      <c r="AI89">
        <v>33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76.459999999999994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115.28</v>
      </c>
      <c r="N90">
        <v>272.66000000000003</v>
      </c>
      <c r="O90">
        <v>100.46</v>
      </c>
      <c r="P90">
        <v>2.56</v>
      </c>
      <c r="Q90">
        <v>21.21</v>
      </c>
      <c r="R90" s="93">
        <v>0</v>
      </c>
      <c r="S90" s="93">
        <v>0</v>
      </c>
      <c r="T90" s="93">
        <v>0</v>
      </c>
      <c r="U90">
        <v>2.38</v>
      </c>
      <c r="V90">
        <v>0</v>
      </c>
      <c r="W90">
        <v>2.2799999999999998</v>
      </c>
      <c r="X90">
        <v>66</v>
      </c>
      <c r="Y90">
        <v>22</v>
      </c>
      <c r="Z90">
        <v>22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13.4</v>
      </c>
      <c r="AH90">
        <v>34.33</v>
      </c>
      <c r="AI90">
        <v>34.33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86.98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115.28</v>
      </c>
      <c r="N91">
        <v>272.66000000000003</v>
      </c>
      <c r="O91">
        <v>100.46</v>
      </c>
      <c r="P91">
        <v>2.56</v>
      </c>
      <c r="Q91">
        <v>20.6</v>
      </c>
      <c r="R91" s="93">
        <v>0</v>
      </c>
      <c r="S91" s="93">
        <v>0</v>
      </c>
      <c r="T91" s="93">
        <v>0</v>
      </c>
      <c r="U91">
        <v>2.2999999999999998</v>
      </c>
      <c r="V91">
        <v>0</v>
      </c>
      <c r="W91">
        <v>2.2799999999999998</v>
      </c>
      <c r="X91">
        <v>65</v>
      </c>
      <c r="Y91">
        <v>21.66</v>
      </c>
      <c r="Z91">
        <v>21.67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13.73</v>
      </c>
      <c r="AH91">
        <v>35</v>
      </c>
      <c r="AI91">
        <v>35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86.98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115.28</v>
      </c>
      <c r="N92">
        <v>272.66000000000003</v>
      </c>
      <c r="O92">
        <v>100.46</v>
      </c>
      <c r="P92">
        <v>2.56</v>
      </c>
      <c r="Q92">
        <v>20.2</v>
      </c>
      <c r="R92" s="93">
        <v>0</v>
      </c>
      <c r="S92" s="93">
        <v>0</v>
      </c>
      <c r="T92" s="93">
        <v>0</v>
      </c>
      <c r="U92">
        <v>2.2999999999999998</v>
      </c>
      <c r="V92">
        <v>0</v>
      </c>
      <c r="W92">
        <v>2.2799999999999998</v>
      </c>
      <c r="X92">
        <v>64</v>
      </c>
      <c r="Y92">
        <v>21.34</v>
      </c>
      <c r="Z92">
        <v>21.33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14.06</v>
      </c>
      <c r="AH92">
        <v>35</v>
      </c>
      <c r="AI92">
        <v>35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86.98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115.28</v>
      </c>
      <c r="N93">
        <v>272.66000000000003</v>
      </c>
      <c r="O93">
        <v>100.46</v>
      </c>
      <c r="P93">
        <v>2.56</v>
      </c>
      <c r="Q93">
        <v>27.41</v>
      </c>
      <c r="R93" s="93">
        <v>0</v>
      </c>
      <c r="S93" s="93">
        <v>0</v>
      </c>
      <c r="T93" s="93">
        <v>0</v>
      </c>
      <c r="U93">
        <v>2.2999999999999998</v>
      </c>
      <c r="V93">
        <v>0</v>
      </c>
      <c r="W93">
        <v>2.2799999999999998</v>
      </c>
      <c r="X93">
        <v>51.5</v>
      </c>
      <c r="Y93">
        <v>17.16</v>
      </c>
      <c r="Z93">
        <v>17.170000000000002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12.06</v>
      </c>
      <c r="AH93">
        <v>35</v>
      </c>
      <c r="AI93">
        <v>35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86.98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115.28</v>
      </c>
      <c r="N94">
        <v>272.66000000000003</v>
      </c>
      <c r="O94">
        <v>100.46</v>
      </c>
      <c r="P94">
        <v>2.56</v>
      </c>
      <c r="Q94">
        <v>27.01</v>
      </c>
      <c r="R94" s="93">
        <v>0</v>
      </c>
      <c r="S94" s="93">
        <v>0</v>
      </c>
      <c r="T94" s="93">
        <v>0</v>
      </c>
      <c r="U94">
        <v>2.2999999999999998</v>
      </c>
      <c r="V94">
        <v>0</v>
      </c>
      <c r="W94">
        <v>2.2799999999999998</v>
      </c>
      <c r="X94">
        <v>51.5</v>
      </c>
      <c r="Y94">
        <v>17.16</v>
      </c>
      <c r="Z94">
        <v>17.170000000000002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12.4</v>
      </c>
      <c r="AH94">
        <v>35.33</v>
      </c>
      <c r="AI94">
        <v>35.33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86.98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115.28</v>
      </c>
      <c r="N95">
        <v>272.66000000000003</v>
      </c>
      <c r="O95">
        <v>100.46</v>
      </c>
      <c r="P95">
        <v>2.56</v>
      </c>
      <c r="Q95">
        <v>26.61</v>
      </c>
      <c r="R95" s="93">
        <v>0</v>
      </c>
      <c r="S95" s="93">
        <v>0</v>
      </c>
      <c r="T95" s="93">
        <v>0</v>
      </c>
      <c r="U95">
        <v>2.2999999999999998</v>
      </c>
      <c r="V95">
        <v>0</v>
      </c>
      <c r="W95">
        <v>2.2799999999999998</v>
      </c>
      <c r="X95">
        <v>51.5</v>
      </c>
      <c r="Y95">
        <v>17.16</v>
      </c>
      <c r="Z95">
        <v>17.170000000000002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12.4</v>
      </c>
      <c r="AH95">
        <v>36</v>
      </c>
      <c r="AI95">
        <v>36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86.98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115.28</v>
      </c>
      <c r="N96">
        <v>272.66000000000003</v>
      </c>
      <c r="O96">
        <v>100.46</v>
      </c>
      <c r="P96">
        <v>2.56</v>
      </c>
      <c r="Q96">
        <v>26.21</v>
      </c>
      <c r="R96" s="93">
        <v>0</v>
      </c>
      <c r="S96" s="93">
        <v>0</v>
      </c>
      <c r="T96" s="93">
        <v>0</v>
      </c>
      <c r="U96">
        <v>2.2999999999999998</v>
      </c>
      <c r="V96">
        <v>0</v>
      </c>
      <c r="W96">
        <v>2.2799999999999998</v>
      </c>
      <c r="X96">
        <v>50.5</v>
      </c>
      <c r="Y96">
        <v>16.84</v>
      </c>
      <c r="Z96">
        <v>16.829999999999998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12.4</v>
      </c>
      <c r="AH96">
        <v>36.67</v>
      </c>
      <c r="AI96">
        <v>36.67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86.98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115.28</v>
      </c>
      <c r="N97">
        <v>272.66000000000003</v>
      </c>
      <c r="O97">
        <v>100.46</v>
      </c>
      <c r="P97">
        <v>2.56</v>
      </c>
      <c r="Q97">
        <v>25.61</v>
      </c>
      <c r="R97" s="93">
        <v>0</v>
      </c>
      <c r="S97" s="93">
        <v>0</v>
      </c>
      <c r="T97" s="93">
        <v>0</v>
      </c>
      <c r="U97">
        <v>2.2999999999999998</v>
      </c>
      <c r="V97">
        <v>0</v>
      </c>
      <c r="W97">
        <v>2.2799999999999998</v>
      </c>
      <c r="X97">
        <v>50.5</v>
      </c>
      <c r="Y97">
        <v>16.84</v>
      </c>
      <c r="Z97">
        <v>16.829999999999998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12.4</v>
      </c>
      <c r="AH97">
        <v>37</v>
      </c>
      <c r="AI97">
        <v>37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86.98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115.28</v>
      </c>
      <c r="N98">
        <v>272.66000000000003</v>
      </c>
      <c r="O98">
        <v>100.46</v>
      </c>
      <c r="P98">
        <v>2.56</v>
      </c>
      <c r="Q98">
        <v>24.81</v>
      </c>
      <c r="R98" s="93">
        <v>0</v>
      </c>
      <c r="S98" s="93">
        <v>0</v>
      </c>
      <c r="T98" s="93">
        <v>0</v>
      </c>
      <c r="U98">
        <v>2.2999999999999998</v>
      </c>
      <c r="V98">
        <v>0</v>
      </c>
      <c r="W98">
        <v>2.2799999999999998</v>
      </c>
      <c r="X98">
        <v>50</v>
      </c>
      <c r="Y98">
        <v>16.66</v>
      </c>
      <c r="Z98">
        <v>16.670000000000002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12.4</v>
      </c>
      <c r="AH98">
        <v>37</v>
      </c>
      <c r="AI98">
        <v>37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5.3353325000000069</v>
      </c>
      <c r="C99" s="34">
        <f t="shared" ref="C99:P99" si="2">SUM(C3:C98)/4000</f>
        <v>1.6227449999999994</v>
      </c>
      <c r="D99" s="93">
        <f t="shared" ref="D99" si="3">SUM(D3:D98)/4000</f>
        <v>1.0196100000000001</v>
      </c>
      <c r="E99" s="34">
        <f>SUM(E3:E98)/4000</f>
        <v>0.36330749999999967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0.11031250000000001</v>
      </c>
      <c r="K99" s="37">
        <f t="shared" si="2"/>
        <v>0.11031250000000001</v>
      </c>
      <c r="L99" s="37">
        <f t="shared" si="2"/>
        <v>0.11308750000000002</v>
      </c>
      <c r="M99">
        <f t="shared" si="2"/>
        <v>1.8847400000000012</v>
      </c>
      <c r="N99">
        <f t="shared" si="2"/>
        <v>6.0949399999999985</v>
      </c>
      <c r="O99">
        <f t="shared" si="2"/>
        <v>2.0783499999999995</v>
      </c>
      <c r="P99">
        <f t="shared" si="2"/>
        <v>6.1957500000000006E-2</v>
      </c>
      <c r="Q99">
        <f t="shared" ref="Q99:AF99" si="5">SUM(Q3:Q98)/4000</f>
        <v>0.31380750000000002</v>
      </c>
      <c r="R99" s="93">
        <f t="shared" si="5"/>
        <v>0.34911750000000008</v>
      </c>
      <c r="S99" s="93">
        <f t="shared" si="5"/>
        <v>0.33665000000000006</v>
      </c>
      <c r="T99" s="93">
        <f t="shared" si="5"/>
        <v>0.33384250000000004</v>
      </c>
      <c r="U99">
        <f t="shared" si="5"/>
        <v>6.2370000000000043E-2</v>
      </c>
      <c r="V99">
        <f t="shared" si="5"/>
        <v>1.0306321097500004</v>
      </c>
      <c r="W99">
        <f t="shared" si="5"/>
        <v>5.8139999999999997E-2</v>
      </c>
      <c r="X99">
        <f t="shared" si="5"/>
        <v>0.87</v>
      </c>
      <c r="Y99">
        <f t="shared" si="5"/>
        <v>0.28996999999999978</v>
      </c>
      <c r="Z99">
        <f t="shared" si="5"/>
        <v>0.29001499999999975</v>
      </c>
      <c r="AA99">
        <f t="shared" si="5"/>
        <v>1.7926399999999998</v>
      </c>
      <c r="AB99">
        <f t="shared" si="5"/>
        <v>0.35852250000000019</v>
      </c>
      <c r="AC99">
        <f t="shared" si="5"/>
        <v>0.69114000000000009</v>
      </c>
      <c r="AD99">
        <f t="shared" si="5"/>
        <v>0.35636250000000003</v>
      </c>
      <c r="AE99">
        <f t="shared" si="5"/>
        <v>0.72050000000000003</v>
      </c>
      <c r="AF99">
        <f t="shared" si="5"/>
        <v>0.35925000000000001</v>
      </c>
      <c r="AG99">
        <f t="shared" ref="AG99:AM99" si="6">SUM(AG3:AG98)/4000</f>
        <v>0.24511749999999988</v>
      </c>
      <c r="AH99">
        <f t="shared" si="6"/>
        <v>0.62431999999999999</v>
      </c>
      <c r="AI99">
        <f t="shared" si="6"/>
        <v>0.62431999999999999</v>
      </c>
      <c r="AJ99">
        <f t="shared" si="6"/>
        <v>0.6576750000000009</v>
      </c>
      <c r="AK99">
        <f t="shared" si="6"/>
        <v>1.4864999999999999</v>
      </c>
      <c r="AL99">
        <f t="shared" si="6"/>
        <v>0.63400000000000001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493.7637755937086</v>
      </c>
      <c r="L3">
        <v>17.500000313257718</v>
      </c>
      <c r="M3">
        <v>63.820713278341707</v>
      </c>
      <c r="N3">
        <v>52.88424786058534</v>
      </c>
      <c r="O3">
        <v>73.914924985306968</v>
      </c>
      <c r="P3">
        <v>29.788084866652117</v>
      </c>
      <c r="Q3">
        <v>9.6153355107748748</v>
      </c>
      <c r="R3">
        <v>19.111526151963044</v>
      </c>
      <c r="S3">
        <v>11.746592676294075</v>
      </c>
      <c r="T3">
        <v>1.4198508523489932</v>
      </c>
      <c r="U3">
        <v>59.881469678016892</v>
      </c>
      <c r="V3">
        <v>8.8132691471321696</v>
      </c>
      <c r="W3">
        <v>19.646765105027931</v>
      </c>
      <c r="X3">
        <v>62.765283026868183</v>
      </c>
      <c r="Y3">
        <v>0</v>
      </c>
      <c r="Z3">
        <v>5.523157133181817</v>
      </c>
      <c r="AA3">
        <v>0</v>
      </c>
      <c r="AB3">
        <v>6.9532679856837838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32.811448664430806</v>
      </c>
      <c r="AH3">
        <v>0</v>
      </c>
      <c r="AI3">
        <v>0</v>
      </c>
      <c r="AJ3">
        <v>0</v>
      </c>
      <c r="AK3">
        <v>29.864994776359346</v>
      </c>
      <c r="AL3">
        <v>9.1954686684165203</v>
      </c>
      <c r="AM3">
        <v>4.0833614150077446</v>
      </c>
      <c r="AN3">
        <v>4.0620686401900662E-2</v>
      </c>
      <c r="AO3">
        <v>0</v>
      </c>
      <c r="AP3">
        <v>0</v>
      </c>
      <c r="AQ3">
        <v>15.32943115737884</v>
      </c>
      <c r="AR3">
        <v>16.365617449999991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2.4188968452830188</v>
      </c>
      <c r="AZ3">
        <v>0</v>
      </c>
      <c r="BA3">
        <v>0</v>
      </c>
      <c r="BB3">
        <v>2.4584797485493231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1086.049636950374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493.7648920344829</v>
      </c>
      <c r="L4">
        <v>17.500000313257718</v>
      </c>
      <c r="M4">
        <v>63.820713278341707</v>
      </c>
      <c r="N4">
        <v>52.88424786058534</v>
      </c>
      <c r="O4">
        <v>73.914924985306968</v>
      </c>
      <c r="P4">
        <v>29.788084866652117</v>
      </c>
      <c r="Q4">
        <v>9.6153355107748748</v>
      </c>
      <c r="R4">
        <v>19.111526151963044</v>
      </c>
      <c r="S4">
        <v>11.746592676294075</v>
      </c>
      <c r="T4">
        <v>1.4198508523489932</v>
      </c>
      <c r="U4">
        <v>59.881469678016892</v>
      </c>
      <c r="V4">
        <v>8.8132691471321696</v>
      </c>
      <c r="W4">
        <v>19.646765105027931</v>
      </c>
      <c r="X4">
        <v>62.765283026868183</v>
      </c>
      <c r="Y4">
        <v>0</v>
      </c>
      <c r="Z4">
        <v>5.523157133181817</v>
      </c>
      <c r="AA4">
        <v>0</v>
      </c>
      <c r="AB4">
        <v>6.9532679856837838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32.811448664430806</v>
      </c>
      <c r="AH4">
        <v>0</v>
      </c>
      <c r="AI4">
        <v>0</v>
      </c>
      <c r="AJ4">
        <v>0</v>
      </c>
      <c r="AK4">
        <v>29.864994776359346</v>
      </c>
      <c r="AL4">
        <v>9.1954686684165203</v>
      </c>
      <c r="AM4">
        <v>4.0833614150077446</v>
      </c>
      <c r="AN4">
        <v>4.0620686401900662E-2</v>
      </c>
      <c r="AO4">
        <v>0</v>
      </c>
      <c r="AP4">
        <v>0</v>
      </c>
      <c r="AQ4">
        <v>15.32943115737884</v>
      </c>
      <c r="AR4">
        <v>16.365617449999991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2.4188968452830188</v>
      </c>
      <c r="AZ4">
        <v>0</v>
      </c>
      <c r="BA4">
        <v>0</v>
      </c>
      <c r="BB4">
        <v>2.4584797485493231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1086.0507533911482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493.97497009590239</v>
      </c>
      <c r="L5">
        <v>17.49988688255544</v>
      </c>
      <c r="M5">
        <v>63.820713278341707</v>
      </c>
      <c r="N5">
        <v>52.88424786058534</v>
      </c>
      <c r="O5">
        <v>73.914924985306968</v>
      </c>
      <c r="P5">
        <v>29.788084866652117</v>
      </c>
      <c r="Q5">
        <v>9.6153355107748748</v>
      </c>
      <c r="R5">
        <v>19.111526151963044</v>
      </c>
      <c r="S5">
        <v>11.746592676294075</v>
      </c>
      <c r="T5">
        <v>1.4198508523489932</v>
      </c>
      <c r="U5">
        <v>59.881469678016892</v>
      </c>
      <c r="V5">
        <v>8.8132691471321696</v>
      </c>
      <c r="W5">
        <v>19.646765105027931</v>
      </c>
      <c r="X5">
        <v>62.765283026868183</v>
      </c>
      <c r="Y5">
        <v>0</v>
      </c>
      <c r="Z5">
        <v>5.523157133181817</v>
      </c>
      <c r="AA5">
        <v>0</v>
      </c>
      <c r="AB5">
        <v>6.9532679856837838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32.811448664430806</v>
      </c>
      <c r="AH5">
        <v>0</v>
      </c>
      <c r="AI5">
        <v>0</v>
      </c>
      <c r="AJ5">
        <v>0</v>
      </c>
      <c r="AK5">
        <v>29.864994776359346</v>
      </c>
      <c r="AL5">
        <v>18.390936590791735</v>
      </c>
      <c r="AM5">
        <v>4.0833614150077446</v>
      </c>
      <c r="AN5">
        <v>4.0620686401900662E-2</v>
      </c>
      <c r="AO5">
        <v>0</v>
      </c>
      <c r="AP5">
        <v>0</v>
      </c>
      <c r="AQ5">
        <v>15.32943115737884</v>
      </c>
      <c r="AR5">
        <v>14.027672099999993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2.4188968452830188</v>
      </c>
      <c r="AZ5">
        <v>0</v>
      </c>
      <c r="BA5">
        <v>0</v>
      </c>
      <c r="BB5">
        <v>2.4584797485493231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1093.1182405942407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493.97497009590239</v>
      </c>
      <c r="L6">
        <v>18.120048843786034</v>
      </c>
      <c r="M6">
        <v>63.820713278341707</v>
      </c>
      <c r="N6">
        <v>52.88424786058534</v>
      </c>
      <c r="O6">
        <v>73.914924985306968</v>
      </c>
      <c r="P6">
        <v>29.788084866652117</v>
      </c>
      <c r="Q6">
        <v>9.6110814999999992</v>
      </c>
      <c r="R6">
        <v>19.111526151963044</v>
      </c>
      <c r="S6">
        <v>11.754074310810811</v>
      </c>
      <c r="T6">
        <v>1.4198508523489932</v>
      </c>
      <c r="U6">
        <v>59.881469678016892</v>
      </c>
      <c r="V6">
        <v>8.8132691471321696</v>
      </c>
      <c r="W6">
        <v>19.646765105027931</v>
      </c>
      <c r="X6">
        <v>62.765283026868183</v>
      </c>
      <c r="Y6">
        <v>0</v>
      </c>
      <c r="Z6">
        <v>5.523157133181817</v>
      </c>
      <c r="AA6">
        <v>0</v>
      </c>
      <c r="AB6">
        <v>6.9532679856837838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32.811448664430806</v>
      </c>
      <c r="AH6">
        <v>0</v>
      </c>
      <c r="AI6">
        <v>0</v>
      </c>
      <c r="AJ6">
        <v>0</v>
      </c>
      <c r="AK6">
        <v>29.864994776359346</v>
      </c>
      <c r="AL6">
        <v>18.390936590791735</v>
      </c>
      <c r="AM6">
        <v>4.0833614150077446</v>
      </c>
      <c r="AN6">
        <v>4.0620686401900662E-2</v>
      </c>
      <c r="AO6">
        <v>0</v>
      </c>
      <c r="AP6">
        <v>0</v>
      </c>
      <c r="AQ6">
        <v>15.32943115737884</v>
      </c>
      <c r="AR6">
        <v>14.027672099999993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2.4188968452830188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1093.741630179213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493.97497009590239</v>
      </c>
      <c r="L7">
        <v>17.730103539476215</v>
      </c>
      <c r="M7">
        <v>63.820713278341707</v>
      </c>
      <c r="N7">
        <v>52.88424786058534</v>
      </c>
      <c r="O7">
        <v>73.914924985306968</v>
      </c>
      <c r="P7">
        <v>29.788084866652117</v>
      </c>
      <c r="Q7">
        <v>9.6110814999999992</v>
      </c>
      <c r="R7">
        <v>19.111526151963044</v>
      </c>
      <c r="S7">
        <v>11.754074310810811</v>
      </c>
      <c r="T7">
        <v>1.4198508523489932</v>
      </c>
      <c r="U7">
        <v>59.881469678016892</v>
      </c>
      <c r="V7">
        <v>8.8132691471321696</v>
      </c>
      <c r="W7">
        <v>19.646765105027931</v>
      </c>
      <c r="X7">
        <v>62.765283026868183</v>
      </c>
      <c r="Y7">
        <v>0</v>
      </c>
      <c r="Z7">
        <v>5.523157133181817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6.6212822976822023</v>
      </c>
      <c r="AG7">
        <v>32.811448664430806</v>
      </c>
      <c r="AH7">
        <v>0</v>
      </c>
      <c r="AI7">
        <v>0</v>
      </c>
      <c r="AJ7">
        <v>0</v>
      </c>
      <c r="AK7">
        <v>29.864994776359346</v>
      </c>
      <c r="AL7">
        <v>19.226888559208259</v>
      </c>
      <c r="AM7">
        <v>4.0833614150077446</v>
      </c>
      <c r="AN7">
        <v>4.0620686401900662E-2</v>
      </c>
      <c r="AO7">
        <v>0</v>
      </c>
      <c r="AP7">
        <v>0</v>
      </c>
      <c r="AQ7">
        <v>15.32943115737884</v>
      </c>
      <c r="AR7">
        <v>14.027672099999993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2.4188968452830188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1094.1876368433198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493.97497009590239</v>
      </c>
      <c r="L8">
        <v>17.499859959599508</v>
      </c>
      <c r="M8">
        <v>63.820713278341707</v>
      </c>
      <c r="N8">
        <v>52.88424786058534</v>
      </c>
      <c r="O8">
        <v>73.914924985306968</v>
      </c>
      <c r="P8">
        <v>29.788084866652117</v>
      </c>
      <c r="Q8">
        <v>9.6110814999999992</v>
      </c>
      <c r="R8">
        <v>19.111526151963044</v>
      </c>
      <c r="S8">
        <v>11.754074310810811</v>
      </c>
      <c r="T8">
        <v>1.4198508523489932</v>
      </c>
      <c r="U8">
        <v>59.881469678016892</v>
      </c>
      <c r="V8">
        <v>8.8132691471321696</v>
      </c>
      <c r="W8">
        <v>19.646765105027931</v>
      </c>
      <c r="X8">
        <v>62.765283026868183</v>
      </c>
      <c r="Y8">
        <v>0</v>
      </c>
      <c r="Z8">
        <v>5.523157133181817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6.6212822976822023</v>
      </c>
      <c r="AG8">
        <v>32.811448664430806</v>
      </c>
      <c r="AH8">
        <v>0</v>
      </c>
      <c r="AI8">
        <v>0</v>
      </c>
      <c r="AJ8">
        <v>0</v>
      </c>
      <c r="AK8">
        <v>29.864994776359346</v>
      </c>
      <c r="AL8">
        <v>57.103858617986226</v>
      </c>
      <c r="AM8">
        <v>4.0833614150077446</v>
      </c>
      <c r="AN8">
        <v>4.0620686401900662E-2</v>
      </c>
      <c r="AO8">
        <v>0</v>
      </c>
      <c r="AP8">
        <v>0</v>
      </c>
      <c r="AQ8">
        <v>15.32943115737884</v>
      </c>
      <c r="AR8">
        <v>14.027672099999993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2.4188968452830188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1131.834363322221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462.85850287435522</v>
      </c>
      <c r="L9">
        <v>17.499859959599508</v>
      </c>
      <c r="M9">
        <v>63.820713278341707</v>
      </c>
      <c r="N9">
        <v>52.88424786058534</v>
      </c>
      <c r="O9">
        <v>73.914924985306968</v>
      </c>
      <c r="P9">
        <v>29.788084866652117</v>
      </c>
      <c r="Q9">
        <v>9.6110814999999992</v>
      </c>
      <c r="R9">
        <v>19.111526151963044</v>
      </c>
      <c r="S9">
        <v>11.754074310810811</v>
      </c>
      <c r="T9">
        <v>1.4198508523489932</v>
      </c>
      <c r="U9">
        <v>59.881469678016892</v>
      </c>
      <c r="V9">
        <v>8.8132691471321696</v>
      </c>
      <c r="W9">
        <v>19.646765105027931</v>
      </c>
      <c r="X9">
        <v>62.765283026868183</v>
      </c>
      <c r="Y9">
        <v>0</v>
      </c>
      <c r="Z9">
        <v>5.523157133181817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6.6212822976822023</v>
      </c>
      <c r="AG9">
        <v>32.811448664430806</v>
      </c>
      <c r="AH9">
        <v>0</v>
      </c>
      <c r="AI9">
        <v>0</v>
      </c>
      <c r="AJ9">
        <v>0</v>
      </c>
      <c r="AK9">
        <v>29.864994776359346</v>
      </c>
      <c r="AL9">
        <v>57.103858617986226</v>
      </c>
      <c r="AM9">
        <v>4.0833614150077446</v>
      </c>
      <c r="AN9">
        <v>4.0620686401900662E-2</v>
      </c>
      <c r="AO9">
        <v>0</v>
      </c>
      <c r="AP9">
        <v>0</v>
      </c>
      <c r="AQ9">
        <v>15.32943115737884</v>
      </c>
      <c r="AR9">
        <v>16.365617449999991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2.4188968452830188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1103.0558414506738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414.6427918769852</v>
      </c>
      <c r="L10">
        <v>17.499859959599508</v>
      </c>
      <c r="M10">
        <v>63.820713278341707</v>
      </c>
      <c r="N10">
        <v>52.88424786058534</v>
      </c>
      <c r="O10">
        <v>73.914924985306968</v>
      </c>
      <c r="P10">
        <v>29.788084866652117</v>
      </c>
      <c r="Q10">
        <v>9.6110814999999992</v>
      </c>
      <c r="R10">
        <v>19.111526151963044</v>
      </c>
      <c r="S10">
        <v>11.754074310810811</v>
      </c>
      <c r="T10">
        <v>1.4198508523489932</v>
      </c>
      <c r="U10">
        <v>59.881469678016892</v>
      </c>
      <c r="V10">
        <v>8.8132691471321696</v>
      </c>
      <c r="W10">
        <v>19.646765105027931</v>
      </c>
      <c r="X10">
        <v>62.765283026868183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6.6212822976822023</v>
      </c>
      <c r="AG10">
        <v>32.811448664430806</v>
      </c>
      <c r="AH10">
        <v>0</v>
      </c>
      <c r="AI10">
        <v>0</v>
      </c>
      <c r="AJ10">
        <v>0</v>
      </c>
      <c r="AK10">
        <v>29.864994776359346</v>
      </c>
      <c r="AL10">
        <v>57.103858617986226</v>
      </c>
      <c r="AM10">
        <v>4.0833614150077446</v>
      </c>
      <c r="AN10">
        <v>4.0620686401900662E-2</v>
      </c>
      <c r="AO10">
        <v>0</v>
      </c>
      <c r="AP10">
        <v>0</v>
      </c>
      <c r="AQ10">
        <v>15.32943115737884</v>
      </c>
      <c r="AR10">
        <v>16.365617449999991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2.4188968452830188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1054.8401304533036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366.42899751620791</v>
      </c>
      <c r="L11">
        <v>17.499832260643345</v>
      </c>
      <c r="M11">
        <v>63.820713278341707</v>
      </c>
      <c r="N11">
        <v>52.88424786058534</v>
      </c>
      <c r="O11">
        <v>73.914924985306968</v>
      </c>
      <c r="P11">
        <v>29.788084866652117</v>
      </c>
      <c r="Q11">
        <v>9.6110814999999992</v>
      </c>
      <c r="R11">
        <v>19.111526151963044</v>
      </c>
      <c r="S11">
        <v>11.754074310810811</v>
      </c>
      <c r="T11">
        <v>1.4198508523489932</v>
      </c>
      <c r="U11">
        <v>59.881469678016892</v>
      </c>
      <c r="V11">
        <v>8.8132691471321696</v>
      </c>
      <c r="W11">
        <v>19.646765105027931</v>
      </c>
      <c r="X11">
        <v>62.765283026868183</v>
      </c>
      <c r="Y11">
        <v>0</v>
      </c>
      <c r="Z11">
        <v>5.523157133181817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13.242564595364405</v>
      </c>
      <c r="AG11">
        <v>32.811448664430806</v>
      </c>
      <c r="AH11">
        <v>0</v>
      </c>
      <c r="AI11">
        <v>0</v>
      </c>
      <c r="AJ11">
        <v>0</v>
      </c>
      <c r="AK11">
        <v>29.864994776359346</v>
      </c>
      <c r="AL11">
        <v>57.103858617986226</v>
      </c>
      <c r="AM11">
        <v>4.0833614150077446</v>
      </c>
      <c r="AN11">
        <v>4.0620686401900662E-2</v>
      </c>
      <c r="AO11">
        <v>0</v>
      </c>
      <c r="AP11">
        <v>0</v>
      </c>
      <c r="AQ11">
        <v>15.32943115737884</v>
      </c>
      <c r="AR11">
        <v>14.027672099999993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2.4188968452830188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1010.9096453412527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318.213178416983</v>
      </c>
      <c r="L12">
        <v>17.499832260643345</v>
      </c>
      <c r="M12">
        <v>63.820713278341707</v>
      </c>
      <c r="N12">
        <v>52.88424786058534</v>
      </c>
      <c r="O12">
        <v>73.914924985306968</v>
      </c>
      <c r="P12">
        <v>29.788084866652117</v>
      </c>
      <c r="Q12">
        <v>9.6110814999999992</v>
      </c>
      <c r="R12">
        <v>19.111526151963044</v>
      </c>
      <c r="S12">
        <v>11.754074310810811</v>
      </c>
      <c r="T12">
        <v>1.4198508523489932</v>
      </c>
      <c r="U12">
        <v>59.881469678016892</v>
      </c>
      <c r="V12">
        <v>8.8132691471321696</v>
      </c>
      <c r="W12">
        <v>19.646765105027931</v>
      </c>
      <c r="X12">
        <v>62.765283026868183</v>
      </c>
      <c r="Y12">
        <v>0</v>
      </c>
      <c r="Z12">
        <v>5.523157133181817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13.242564595364405</v>
      </c>
      <c r="AG12">
        <v>32.811448664430806</v>
      </c>
      <c r="AH12">
        <v>0</v>
      </c>
      <c r="AI12">
        <v>0</v>
      </c>
      <c r="AJ12">
        <v>0</v>
      </c>
      <c r="AK12">
        <v>29.864994776359346</v>
      </c>
      <c r="AL12">
        <v>57.103858617986226</v>
      </c>
      <c r="AM12">
        <v>4.0833614150077446</v>
      </c>
      <c r="AN12">
        <v>4.0620686401900662E-2</v>
      </c>
      <c r="AO12">
        <v>0</v>
      </c>
      <c r="AP12">
        <v>0</v>
      </c>
      <c r="AQ12">
        <v>15.32943115737884</v>
      </c>
      <c r="AR12">
        <v>14.027672099999993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2.4188968452830188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962.69382624202774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318.213178416983</v>
      </c>
      <c r="L13">
        <v>17.500111005949162</v>
      </c>
      <c r="M13">
        <v>63.820713278341707</v>
      </c>
      <c r="N13">
        <v>52.88424786058534</v>
      </c>
      <c r="O13">
        <v>73.914924985306968</v>
      </c>
      <c r="P13">
        <v>29.788084866652117</v>
      </c>
      <c r="Q13">
        <v>9.6110814999999992</v>
      </c>
      <c r="R13">
        <v>19.111526151963044</v>
      </c>
      <c r="S13">
        <v>11.754074310810811</v>
      </c>
      <c r="T13">
        <v>1.4198508523489932</v>
      </c>
      <c r="U13">
        <v>59.881469678016892</v>
      </c>
      <c r="V13">
        <v>8.8132691471321696</v>
      </c>
      <c r="W13">
        <v>19.646765105027931</v>
      </c>
      <c r="X13">
        <v>62.765283026868183</v>
      </c>
      <c r="Y13">
        <v>0</v>
      </c>
      <c r="Z13">
        <v>5.523157133181817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32.811448664430806</v>
      </c>
      <c r="AH13">
        <v>0</v>
      </c>
      <c r="AI13">
        <v>0</v>
      </c>
      <c r="AJ13">
        <v>0</v>
      </c>
      <c r="AK13">
        <v>29.864994776359346</v>
      </c>
      <c r="AL13">
        <v>57.103858617986226</v>
      </c>
      <c r="AM13">
        <v>4.0833614150077446</v>
      </c>
      <c r="AN13">
        <v>4.0620686401900662E-2</v>
      </c>
      <c r="AO13">
        <v>0</v>
      </c>
      <c r="AP13">
        <v>0</v>
      </c>
      <c r="AQ13">
        <v>15.32943115737884</v>
      </c>
      <c r="AR13">
        <v>14.027672099999993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2.4188968452830188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962.69410498733362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318.213178416983</v>
      </c>
      <c r="L14">
        <v>17.500500319459658</v>
      </c>
      <c r="M14">
        <v>63.820713278341707</v>
      </c>
      <c r="N14">
        <v>52.88424786058534</v>
      </c>
      <c r="O14">
        <v>73.914924985306968</v>
      </c>
      <c r="P14">
        <v>29.788084866652117</v>
      </c>
      <c r="Q14">
        <v>9.6110814999999992</v>
      </c>
      <c r="R14">
        <v>19.111526151963044</v>
      </c>
      <c r="S14">
        <v>11.754074310810811</v>
      </c>
      <c r="T14">
        <v>1.4198508523489932</v>
      </c>
      <c r="U14">
        <v>59.881469678016892</v>
      </c>
      <c r="V14">
        <v>8.8132691471321696</v>
      </c>
      <c r="W14">
        <v>19.646765105027931</v>
      </c>
      <c r="X14">
        <v>62.765283026868183</v>
      </c>
      <c r="Y14">
        <v>0</v>
      </c>
      <c r="Z14">
        <v>5.523157133181817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32.811448664430806</v>
      </c>
      <c r="AH14">
        <v>0</v>
      </c>
      <c r="AI14">
        <v>0</v>
      </c>
      <c r="AJ14">
        <v>0</v>
      </c>
      <c r="AK14">
        <v>29.864994776359346</v>
      </c>
      <c r="AL14">
        <v>19.226888559208259</v>
      </c>
      <c r="AM14">
        <v>4.0833614150077446</v>
      </c>
      <c r="AN14">
        <v>4.0620686401900662E-2</v>
      </c>
      <c r="AO14">
        <v>0</v>
      </c>
      <c r="AP14">
        <v>0</v>
      </c>
      <c r="AQ14">
        <v>15.32943115737884</v>
      </c>
      <c r="AR14">
        <v>14.027672099999993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2.4188968452830188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924.81752424206616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318.213178416983</v>
      </c>
      <c r="L15">
        <v>17.499832260643345</v>
      </c>
      <c r="M15">
        <v>63.820713278341707</v>
      </c>
      <c r="N15">
        <v>52.88424786058534</v>
      </c>
      <c r="O15">
        <v>73.914924985306968</v>
      </c>
      <c r="P15">
        <v>29.788084866652117</v>
      </c>
      <c r="Q15">
        <v>9.6110814999999992</v>
      </c>
      <c r="R15">
        <v>19.111526151963044</v>
      </c>
      <c r="S15">
        <v>11.754074310810811</v>
      </c>
      <c r="T15">
        <v>1.4198508523489932</v>
      </c>
      <c r="U15">
        <v>59.881469678016892</v>
      </c>
      <c r="V15">
        <v>8.8132691471321696</v>
      </c>
      <c r="W15">
        <v>19.646765105027931</v>
      </c>
      <c r="X15">
        <v>62.765283026868183</v>
      </c>
      <c r="Y15">
        <v>0</v>
      </c>
      <c r="Z15">
        <v>5.523157133181817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32.811448664430806</v>
      </c>
      <c r="AH15">
        <v>0</v>
      </c>
      <c r="AI15">
        <v>0</v>
      </c>
      <c r="AJ15">
        <v>0</v>
      </c>
      <c r="AK15">
        <v>29.864994776359346</v>
      </c>
      <c r="AL15">
        <v>18.390936590791735</v>
      </c>
      <c r="AM15">
        <v>4.0833614150077446</v>
      </c>
      <c r="AN15">
        <v>4.0620686401900662E-2</v>
      </c>
      <c r="AO15">
        <v>0</v>
      </c>
      <c r="AP15">
        <v>0</v>
      </c>
      <c r="AQ15">
        <v>22.994146088319354</v>
      </c>
      <c r="AR15">
        <v>16.365617449999991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2.4188968452830188</v>
      </c>
      <c r="AZ15">
        <v>0</v>
      </c>
      <c r="BA15">
        <v>0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933.98356449577363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274.82081969805506</v>
      </c>
      <c r="L16">
        <v>17.499832260643345</v>
      </c>
      <c r="M16">
        <v>63.820713278341707</v>
      </c>
      <c r="N16">
        <v>52.88424786058534</v>
      </c>
      <c r="O16">
        <v>73.914924985306968</v>
      </c>
      <c r="P16">
        <v>29.788084866652117</v>
      </c>
      <c r="Q16">
        <v>9.612735908163268</v>
      </c>
      <c r="R16">
        <v>19.111526151963044</v>
      </c>
      <c r="S16">
        <v>11.751728568019093</v>
      </c>
      <c r="T16">
        <v>1.4198508523489932</v>
      </c>
      <c r="U16">
        <v>59.881469678016892</v>
      </c>
      <c r="V16">
        <v>8.8132691471321696</v>
      </c>
      <c r="W16">
        <v>19.646765105027931</v>
      </c>
      <c r="X16">
        <v>62.765283026868183</v>
      </c>
      <c r="Y16">
        <v>0</v>
      </c>
      <c r="Z16">
        <v>5.523157133181817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32.811448664430806</v>
      </c>
      <c r="AH16">
        <v>0</v>
      </c>
      <c r="AI16">
        <v>0</v>
      </c>
      <c r="AJ16">
        <v>0</v>
      </c>
      <c r="AK16">
        <v>29.864994776359346</v>
      </c>
      <c r="AL16">
        <v>18.390936590791735</v>
      </c>
      <c r="AM16">
        <v>4.0833614150077446</v>
      </c>
      <c r="AN16">
        <v>4.0620686401900662E-2</v>
      </c>
      <c r="AO16">
        <v>0</v>
      </c>
      <c r="AP16">
        <v>0</v>
      </c>
      <c r="AQ16">
        <v>22.994146088319354</v>
      </c>
      <c r="AR16">
        <v>16.365617449999991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2.4188968452830188</v>
      </c>
      <c r="AZ16">
        <v>0</v>
      </c>
      <c r="BA16">
        <v>0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890.59051444221734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274.82081969805506</v>
      </c>
      <c r="L17">
        <v>17.499832260643345</v>
      </c>
      <c r="M17">
        <v>63.820713278341707</v>
      </c>
      <c r="N17">
        <v>52.88424786058534</v>
      </c>
      <c r="O17">
        <v>73.914924985306968</v>
      </c>
      <c r="P17">
        <v>29.788084866652117</v>
      </c>
      <c r="Q17">
        <v>9.612735908163268</v>
      </c>
      <c r="R17">
        <v>19.111526151963044</v>
      </c>
      <c r="S17">
        <v>11.751728568019093</v>
      </c>
      <c r="T17">
        <v>1.4198508523489932</v>
      </c>
      <c r="U17">
        <v>59.881469678016892</v>
      </c>
      <c r="V17">
        <v>8.8132691471321696</v>
      </c>
      <c r="W17">
        <v>19.646765105027931</v>
      </c>
      <c r="X17">
        <v>62.765283026868183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32.811448664430806</v>
      </c>
      <c r="AH17">
        <v>0</v>
      </c>
      <c r="AI17">
        <v>0</v>
      </c>
      <c r="AJ17">
        <v>0</v>
      </c>
      <c r="AK17">
        <v>29.864994776359346</v>
      </c>
      <c r="AL17">
        <v>18.390936590791735</v>
      </c>
      <c r="AM17">
        <v>4.0833614150077446</v>
      </c>
      <c r="AN17">
        <v>4.0620686401900662E-2</v>
      </c>
      <c r="AO17">
        <v>0</v>
      </c>
      <c r="AP17">
        <v>0</v>
      </c>
      <c r="AQ17">
        <v>22.994146088319354</v>
      </c>
      <c r="AR17">
        <v>14.027672099999993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2.4188968452830188</v>
      </c>
      <c r="AZ17">
        <v>0</v>
      </c>
      <c r="BA17">
        <v>0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888.25256909221741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274.82081969805506</v>
      </c>
      <c r="L18">
        <v>17.499832260643345</v>
      </c>
      <c r="M18">
        <v>63.820713278341707</v>
      </c>
      <c r="N18">
        <v>52.88424786058534</v>
      </c>
      <c r="O18">
        <v>73.914924985306968</v>
      </c>
      <c r="P18">
        <v>29.788084866652117</v>
      </c>
      <c r="Q18">
        <v>9.612735908163268</v>
      </c>
      <c r="R18">
        <v>19.111526151963044</v>
      </c>
      <c r="S18">
        <v>11.751728568019093</v>
      </c>
      <c r="T18">
        <v>1.4198508523489932</v>
      </c>
      <c r="U18">
        <v>59.881469678016892</v>
      </c>
      <c r="V18">
        <v>8.8132691471321696</v>
      </c>
      <c r="W18">
        <v>19.646765105027931</v>
      </c>
      <c r="X18">
        <v>62.765283026868183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32.811448664430806</v>
      </c>
      <c r="AH18">
        <v>0</v>
      </c>
      <c r="AI18">
        <v>0</v>
      </c>
      <c r="AJ18">
        <v>0</v>
      </c>
      <c r="AK18">
        <v>29.864994776359346</v>
      </c>
      <c r="AL18">
        <v>18.390936590791735</v>
      </c>
      <c r="AM18">
        <v>4.0833614150077446</v>
      </c>
      <c r="AN18">
        <v>4.0620686401900662E-2</v>
      </c>
      <c r="AO18">
        <v>0</v>
      </c>
      <c r="AP18">
        <v>0</v>
      </c>
      <c r="AQ18">
        <v>22.994146088319354</v>
      </c>
      <c r="AR18">
        <v>14.027672099999993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2.4188968452830188</v>
      </c>
      <c r="AZ18">
        <v>0</v>
      </c>
      <c r="BA18">
        <v>0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888.25256909221741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274.82081969805506</v>
      </c>
      <c r="L19">
        <v>17.499832260643345</v>
      </c>
      <c r="M19">
        <v>63.820713278341707</v>
      </c>
      <c r="N19">
        <v>52.88424786058534</v>
      </c>
      <c r="O19">
        <v>73.914924985306968</v>
      </c>
      <c r="P19">
        <v>29.788084866652117</v>
      </c>
      <c r="Q19">
        <v>9.612735908163268</v>
      </c>
      <c r="R19">
        <v>19.111526151963044</v>
      </c>
      <c r="S19">
        <v>11.751728568019093</v>
      </c>
      <c r="T19">
        <v>1.4198508523489932</v>
      </c>
      <c r="U19">
        <v>59.881469678016892</v>
      </c>
      <c r="V19">
        <v>8.8132691471321696</v>
      </c>
      <c r="W19">
        <v>19.646765105027931</v>
      </c>
      <c r="X19">
        <v>62.765283026868183</v>
      </c>
      <c r="Y19">
        <v>0</v>
      </c>
      <c r="Z19">
        <v>5.523157133181817</v>
      </c>
      <c r="AA19">
        <v>0</v>
      </c>
      <c r="AB19">
        <v>6.9532679856837838</v>
      </c>
      <c r="AC19">
        <v>4.9809792419706049</v>
      </c>
      <c r="AD19">
        <v>0</v>
      </c>
      <c r="AE19">
        <v>8.4698742572386134</v>
      </c>
      <c r="AF19">
        <v>13.242564595364405</v>
      </c>
      <c r="AG19">
        <v>32.811448664430806</v>
      </c>
      <c r="AH19">
        <v>0</v>
      </c>
      <c r="AI19">
        <v>0</v>
      </c>
      <c r="AJ19">
        <v>0</v>
      </c>
      <c r="AK19">
        <v>29.864994776359346</v>
      </c>
      <c r="AL19">
        <v>18.390936590791735</v>
      </c>
      <c r="AM19">
        <v>4.0833614150077446</v>
      </c>
      <c r="AN19">
        <v>4.0620686401900662E-2</v>
      </c>
      <c r="AO19">
        <v>0</v>
      </c>
      <c r="AP19">
        <v>0</v>
      </c>
      <c r="AQ19">
        <v>22.994146088319354</v>
      </c>
      <c r="AR19">
        <v>14.027672099999993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2.4188968452830188</v>
      </c>
      <c r="AZ19">
        <v>0</v>
      </c>
      <c r="BA19">
        <v>0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888.25256909221741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274.82081969805506</v>
      </c>
      <c r="L20">
        <v>17.499832260643345</v>
      </c>
      <c r="M20">
        <v>63.820713278341707</v>
      </c>
      <c r="N20">
        <v>52.88424786058534</v>
      </c>
      <c r="O20">
        <v>73.914924985306968</v>
      </c>
      <c r="P20">
        <v>29.788084866652117</v>
      </c>
      <c r="Q20">
        <v>9.612735908163268</v>
      </c>
      <c r="R20">
        <v>19.111526151963044</v>
      </c>
      <c r="S20">
        <v>11.751728568019093</v>
      </c>
      <c r="T20">
        <v>1.4198508523489932</v>
      </c>
      <c r="U20">
        <v>59.881469678016892</v>
      </c>
      <c r="V20">
        <v>8.8132691471321696</v>
      </c>
      <c r="W20">
        <v>19.646765105027931</v>
      </c>
      <c r="X20">
        <v>62.765283026868183</v>
      </c>
      <c r="Y20">
        <v>0</v>
      </c>
      <c r="Z20">
        <v>5.523157133181817</v>
      </c>
      <c r="AA20">
        <v>0</v>
      </c>
      <c r="AB20">
        <v>6.9532679856837838</v>
      </c>
      <c r="AC20">
        <v>4.9809792419706049</v>
      </c>
      <c r="AD20">
        <v>0</v>
      </c>
      <c r="AE20">
        <v>8.4698742572386134</v>
      </c>
      <c r="AF20">
        <v>13.242564595364405</v>
      </c>
      <c r="AG20">
        <v>32.811448664430806</v>
      </c>
      <c r="AH20">
        <v>0</v>
      </c>
      <c r="AI20">
        <v>0</v>
      </c>
      <c r="AJ20">
        <v>0</v>
      </c>
      <c r="AK20">
        <v>29.864994776359346</v>
      </c>
      <c r="AL20">
        <v>18.390936590791735</v>
      </c>
      <c r="AM20">
        <v>4.0833614150077446</v>
      </c>
      <c r="AN20">
        <v>4.0620686401900662E-2</v>
      </c>
      <c r="AO20">
        <v>0</v>
      </c>
      <c r="AP20">
        <v>0</v>
      </c>
      <c r="AQ20">
        <v>22.994146088319354</v>
      </c>
      <c r="AR20">
        <v>14.027672099999993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2.4188968452830188</v>
      </c>
      <c r="AZ20">
        <v>0</v>
      </c>
      <c r="BA20">
        <v>0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888.25256909221741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274.82355170537909</v>
      </c>
      <c r="L21">
        <v>17.500527583675467</v>
      </c>
      <c r="M21">
        <v>63.820713278341707</v>
      </c>
      <c r="N21">
        <v>52.88424786058534</v>
      </c>
      <c r="O21">
        <v>73.914924985306968</v>
      </c>
      <c r="P21">
        <v>29.788084866652117</v>
      </c>
      <c r="Q21">
        <v>9.6110814999999992</v>
      </c>
      <c r="R21">
        <v>19.111526151963044</v>
      </c>
      <c r="S21">
        <v>11.754074310810811</v>
      </c>
      <c r="T21">
        <v>1.4198508523489932</v>
      </c>
      <c r="U21">
        <v>59.881469678016892</v>
      </c>
      <c r="V21">
        <v>8.8132691471321696</v>
      </c>
      <c r="W21">
        <v>19.646765105027931</v>
      </c>
      <c r="X21">
        <v>62.765283026868183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8.4698742572386134</v>
      </c>
      <c r="AF21">
        <v>13.242564595364405</v>
      </c>
      <c r="AG21">
        <v>32.811448664430806</v>
      </c>
      <c r="AH21">
        <v>10.513860634157439</v>
      </c>
      <c r="AI21">
        <v>0</v>
      </c>
      <c r="AJ21">
        <v>0</v>
      </c>
      <c r="AK21">
        <v>29.864994776359346</v>
      </c>
      <c r="AL21">
        <v>18.390936590791735</v>
      </c>
      <c r="AM21">
        <v>4.0833614150077446</v>
      </c>
      <c r="AN21">
        <v>4.0620686401900662E-2</v>
      </c>
      <c r="AO21">
        <v>0</v>
      </c>
      <c r="AP21">
        <v>0</v>
      </c>
      <c r="AQ21">
        <v>22.994146088319354</v>
      </c>
      <c r="AR21">
        <v>16.365617449999991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2.4188968452830188</v>
      </c>
      <c r="AZ21">
        <v>0</v>
      </c>
      <c r="BA21">
        <v>0.41811046153846154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907.47734585606247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318.21110706786442</v>
      </c>
      <c r="L22">
        <v>17.500527583675467</v>
      </c>
      <c r="M22">
        <v>63.820713278341707</v>
      </c>
      <c r="N22">
        <v>52.88424786058534</v>
      </c>
      <c r="O22">
        <v>73.914924985306968</v>
      </c>
      <c r="P22">
        <v>29.788084866652117</v>
      </c>
      <c r="Q22">
        <v>9.6110814999999992</v>
      </c>
      <c r="R22">
        <v>19.111526151963044</v>
      </c>
      <c r="S22">
        <v>11.754074310810811</v>
      </c>
      <c r="T22">
        <v>1.4198508523489932</v>
      </c>
      <c r="U22">
        <v>59.881469678016892</v>
      </c>
      <c r="V22">
        <v>8.8132691471321696</v>
      </c>
      <c r="W22">
        <v>19.646765105027931</v>
      </c>
      <c r="X22">
        <v>62.765283026868183</v>
      </c>
      <c r="Y22">
        <v>0</v>
      </c>
      <c r="Z22">
        <v>5.523157133181817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8.4698742572386134</v>
      </c>
      <c r="AF22">
        <v>13.242564595364405</v>
      </c>
      <c r="AG22">
        <v>32.811448664430806</v>
      </c>
      <c r="AH22">
        <v>10.513860634157439</v>
      </c>
      <c r="AI22">
        <v>0</v>
      </c>
      <c r="AJ22">
        <v>0</v>
      </c>
      <c r="AK22">
        <v>29.864994776359346</v>
      </c>
      <c r="AL22">
        <v>18.390936590791735</v>
      </c>
      <c r="AM22">
        <v>4.0833614150077446</v>
      </c>
      <c r="AN22">
        <v>4.0620686401900662E-2</v>
      </c>
      <c r="AO22">
        <v>0</v>
      </c>
      <c r="AP22">
        <v>0</v>
      </c>
      <c r="AQ22">
        <v>22.994146088319354</v>
      </c>
      <c r="AR22">
        <v>16.365617449999991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2.4188968452830188</v>
      </c>
      <c r="AZ22">
        <v>0</v>
      </c>
      <c r="BA22">
        <v>0.41811046153846154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950.86490121854774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366.4326235963062</v>
      </c>
      <c r="L23">
        <v>17.499910931998528</v>
      </c>
      <c r="M23">
        <v>63.820713278341707</v>
      </c>
      <c r="N23">
        <v>52.88424786058534</v>
      </c>
      <c r="O23">
        <v>73.914924985306968</v>
      </c>
      <c r="P23">
        <v>29.788084866652117</v>
      </c>
      <c r="Q23">
        <v>9.6110814999999992</v>
      </c>
      <c r="R23">
        <v>19.111526151963044</v>
      </c>
      <c r="S23">
        <v>11.754074310810811</v>
      </c>
      <c r="T23">
        <v>1.4198508523489932</v>
      </c>
      <c r="U23">
        <v>59.881469678016892</v>
      </c>
      <c r="V23">
        <v>8.8132691471321696</v>
      </c>
      <c r="W23">
        <v>19.646765105027931</v>
      </c>
      <c r="X23">
        <v>62.765283026868183</v>
      </c>
      <c r="Y23">
        <v>0</v>
      </c>
      <c r="Z23">
        <v>2.7615783469999995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8.4698742572386134</v>
      </c>
      <c r="AF23">
        <v>13.242564595364405</v>
      </c>
      <c r="AG23">
        <v>32.811448664430806</v>
      </c>
      <c r="AH23">
        <v>10.513860634157439</v>
      </c>
      <c r="AI23">
        <v>0</v>
      </c>
      <c r="AJ23">
        <v>0</v>
      </c>
      <c r="AK23">
        <v>29.864994776359346</v>
      </c>
      <c r="AL23">
        <v>18.390936590791735</v>
      </c>
      <c r="AM23">
        <v>4.0833614150077446</v>
      </c>
      <c r="AN23">
        <v>4.0620686401900662E-2</v>
      </c>
      <c r="AO23">
        <v>0</v>
      </c>
      <c r="AP23">
        <v>0</v>
      </c>
      <c r="AQ23">
        <v>22.994146088319354</v>
      </c>
      <c r="AR23">
        <v>14.027672099999993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2.4188968452830188</v>
      </c>
      <c r="AZ23">
        <v>0</v>
      </c>
      <c r="BA23">
        <v>0.41811046153846154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993.98627695913069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366.4326235963062</v>
      </c>
      <c r="L24">
        <v>17.499910931998528</v>
      </c>
      <c r="M24">
        <v>63.820713278341707</v>
      </c>
      <c r="N24">
        <v>52.88424786058534</v>
      </c>
      <c r="O24">
        <v>73.914924985306968</v>
      </c>
      <c r="P24">
        <v>29.788084866652117</v>
      </c>
      <c r="Q24">
        <v>9.6110814999999992</v>
      </c>
      <c r="R24">
        <v>19.111526151963044</v>
      </c>
      <c r="S24">
        <v>11.754074310810811</v>
      </c>
      <c r="T24">
        <v>1.4198508523489932</v>
      </c>
      <c r="U24">
        <v>59.881469678016892</v>
      </c>
      <c r="V24">
        <v>8.8132691471321696</v>
      </c>
      <c r="W24">
        <v>19.646765105027931</v>
      </c>
      <c r="X24">
        <v>62.765283026868183</v>
      </c>
      <c r="Y24">
        <v>0</v>
      </c>
      <c r="Z24">
        <v>2.7615783469999995</v>
      </c>
      <c r="AA24">
        <v>5.9507416531645587</v>
      </c>
      <c r="AB24">
        <v>6.9532679856837838</v>
      </c>
      <c r="AC24">
        <v>4.9809792419706049</v>
      </c>
      <c r="AD24">
        <v>0</v>
      </c>
      <c r="AE24">
        <v>8.4698742572386134</v>
      </c>
      <c r="AF24">
        <v>13.242564595364405</v>
      </c>
      <c r="AG24">
        <v>32.811448664430806</v>
      </c>
      <c r="AH24">
        <v>10.513860634157439</v>
      </c>
      <c r="AI24">
        <v>0</v>
      </c>
      <c r="AJ24">
        <v>0</v>
      </c>
      <c r="AK24">
        <v>29.864994776359346</v>
      </c>
      <c r="AL24">
        <v>18.390936590791735</v>
      </c>
      <c r="AM24">
        <v>4.0833614150077446</v>
      </c>
      <c r="AN24">
        <v>4.0620686401900662E-2</v>
      </c>
      <c r="AO24">
        <v>0</v>
      </c>
      <c r="AP24">
        <v>0</v>
      </c>
      <c r="AQ24">
        <v>22.994146088319354</v>
      </c>
      <c r="AR24">
        <v>14.027672099999993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2.4188968452830188</v>
      </c>
      <c r="AZ24">
        <v>0</v>
      </c>
      <c r="BA24">
        <v>0.41811046153846154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993.98627695913069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414.64865567770056</v>
      </c>
      <c r="L25">
        <v>17.500174972823274</v>
      </c>
      <c r="M25">
        <v>63.820713278341707</v>
      </c>
      <c r="N25">
        <v>52.88424786058534</v>
      </c>
      <c r="O25">
        <v>73.914924985306968</v>
      </c>
      <c r="P25">
        <v>29.788084866652117</v>
      </c>
      <c r="Q25">
        <v>9.6110814999999992</v>
      </c>
      <c r="R25">
        <v>19.111526151963044</v>
      </c>
      <c r="S25">
        <v>11.754074310810811</v>
      </c>
      <c r="T25">
        <v>1.4198508523489932</v>
      </c>
      <c r="U25">
        <v>59.881469678016892</v>
      </c>
      <c r="V25">
        <v>8.8132691471321696</v>
      </c>
      <c r="W25">
        <v>19.646765105027931</v>
      </c>
      <c r="X25">
        <v>62.765283026868183</v>
      </c>
      <c r="Y25">
        <v>0</v>
      </c>
      <c r="Z25">
        <v>2.7615783469999995</v>
      </c>
      <c r="AA25">
        <v>11.901483306329117</v>
      </c>
      <c r="AB25">
        <v>6.9532679856837838</v>
      </c>
      <c r="AC25">
        <v>4.9809792419706049</v>
      </c>
      <c r="AD25">
        <v>0</v>
      </c>
      <c r="AE25">
        <v>8.4698742572386134</v>
      </c>
      <c r="AF25">
        <v>13.242564595364405</v>
      </c>
      <c r="AG25">
        <v>32.811448664430806</v>
      </c>
      <c r="AH25">
        <v>11.469666671969673</v>
      </c>
      <c r="AI25">
        <v>0</v>
      </c>
      <c r="AJ25">
        <v>0</v>
      </c>
      <c r="AK25">
        <v>29.864994776359346</v>
      </c>
      <c r="AL25">
        <v>18.390936590791735</v>
      </c>
      <c r="AM25">
        <v>4.0833614150077446</v>
      </c>
      <c r="AN25">
        <v>4.0620686401900662E-2</v>
      </c>
      <c r="AO25">
        <v>0</v>
      </c>
      <c r="AP25">
        <v>0</v>
      </c>
      <c r="AQ25">
        <v>22.994146088319354</v>
      </c>
      <c r="AR25">
        <v>14.027672099999993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2.4188968452830188</v>
      </c>
      <c r="AZ25">
        <v>0</v>
      </c>
      <c r="BA25">
        <v>0.45770506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1049.1487153707881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414.64865567770056</v>
      </c>
      <c r="L26">
        <v>17.500174972823274</v>
      </c>
      <c r="M26">
        <v>63.820713278341707</v>
      </c>
      <c r="N26">
        <v>52.88424786058534</v>
      </c>
      <c r="O26">
        <v>73.914924985306968</v>
      </c>
      <c r="P26">
        <v>29.788084866652117</v>
      </c>
      <c r="Q26">
        <v>9.6110814999999992</v>
      </c>
      <c r="R26">
        <v>19.111526151963044</v>
      </c>
      <c r="S26">
        <v>11.754074310810811</v>
      </c>
      <c r="T26">
        <v>1.4198508523489932</v>
      </c>
      <c r="U26">
        <v>59.881469678016892</v>
      </c>
      <c r="V26">
        <v>8.8132691471321696</v>
      </c>
      <c r="W26">
        <v>19.646765105027931</v>
      </c>
      <c r="X26">
        <v>62.765283026868183</v>
      </c>
      <c r="Y26">
        <v>0</v>
      </c>
      <c r="Z26">
        <v>2.7615783469999995</v>
      </c>
      <c r="AA26">
        <v>11.901483306329117</v>
      </c>
      <c r="AB26">
        <v>6.9532679856837838</v>
      </c>
      <c r="AC26">
        <v>4.9809792419706049</v>
      </c>
      <c r="AD26">
        <v>0</v>
      </c>
      <c r="AE26">
        <v>8.4698742572386134</v>
      </c>
      <c r="AF26">
        <v>13.242564595364405</v>
      </c>
      <c r="AG26">
        <v>32.811448664430806</v>
      </c>
      <c r="AH26">
        <v>11.469666671969673</v>
      </c>
      <c r="AI26">
        <v>0</v>
      </c>
      <c r="AJ26">
        <v>0</v>
      </c>
      <c r="AK26">
        <v>29.864994776359346</v>
      </c>
      <c r="AL26">
        <v>18.390936590791735</v>
      </c>
      <c r="AM26">
        <v>4.0833614150077446</v>
      </c>
      <c r="AN26">
        <v>4.0620686401900662E-2</v>
      </c>
      <c r="AO26">
        <v>0</v>
      </c>
      <c r="AP26">
        <v>0</v>
      </c>
      <c r="AQ26">
        <v>22.994146088319354</v>
      </c>
      <c r="AR26">
        <v>14.027672099999993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2.4188968452830188</v>
      </c>
      <c r="AZ26">
        <v>0</v>
      </c>
      <c r="BA26">
        <v>0.45770506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1049.1487153707881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462.86274547260189</v>
      </c>
      <c r="L27">
        <v>17.49979256243769</v>
      </c>
      <c r="M27">
        <v>63.820713278341707</v>
      </c>
      <c r="N27">
        <v>52.88424786058534</v>
      </c>
      <c r="O27">
        <v>73.914924985306968</v>
      </c>
      <c r="P27">
        <v>29.788084866652117</v>
      </c>
      <c r="Q27">
        <v>9.6110814999999992</v>
      </c>
      <c r="R27">
        <v>19.111526151963044</v>
      </c>
      <c r="S27">
        <v>11.754074310810811</v>
      </c>
      <c r="T27">
        <v>1.4198508523489932</v>
      </c>
      <c r="U27">
        <v>59.881469678016892</v>
      </c>
      <c r="V27">
        <v>8.8132691471321696</v>
      </c>
      <c r="W27">
        <v>19.646765105027931</v>
      </c>
      <c r="X27">
        <v>62.765283026868183</v>
      </c>
      <c r="Y27">
        <v>0</v>
      </c>
      <c r="Z27">
        <v>2.7615783469999995</v>
      </c>
      <c r="AA27">
        <v>11.901483306329117</v>
      </c>
      <c r="AB27">
        <v>6.9532679856837838</v>
      </c>
      <c r="AC27">
        <v>4.9809792419706049</v>
      </c>
      <c r="AD27">
        <v>0</v>
      </c>
      <c r="AE27">
        <v>8.4698742572386134</v>
      </c>
      <c r="AF27">
        <v>13.242564595364405</v>
      </c>
      <c r="AG27">
        <v>32.811448664430806</v>
      </c>
      <c r="AH27">
        <v>11.469666671969673</v>
      </c>
      <c r="AI27">
        <v>1.6379980501401235</v>
      </c>
      <c r="AJ27">
        <v>0</v>
      </c>
      <c r="AK27">
        <v>29.864994776359346</v>
      </c>
      <c r="AL27">
        <v>18.390936590791735</v>
      </c>
      <c r="AM27">
        <v>4.0833614150077446</v>
      </c>
      <c r="AN27">
        <v>4.0620686401900662E-2</v>
      </c>
      <c r="AO27">
        <v>0</v>
      </c>
      <c r="AP27">
        <v>0</v>
      </c>
      <c r="AQ27">
        <v>22.994146088319354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2.4188968452830188</v>
      </c>
      <c r="AZ27">
        <v>0</v>
      </c>
      <c r="BA27">
        <v>0.45770506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1101.338366155444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462.86274547260189</v>
      </c>
      <c r="L28">
        <v>17.499859959599508</v>
      </c>
      <c r="M28">
        <v>63.820713278341707</v>
      </c>
      <c r="N28">
        <v>52.88424786058534</v>
      </c>
      <c r="O28">
        <v>73.914924985306968</v>
      </c>
      <c r="P28">
        <v>29.788084866652117</v>
      </c>
      <c r="Q28">
        <v>9.6110814999999992</v>
      </c>
      <c r="R28">
        <v>19.111526151963044</v>
      </c>
      <c r="S28">
        <v>11.754074310810811</v>
      </c>
      <c r="T28">
        <v>1.4198508523489932</v>
      </c>
      <c r="U28">
        <v>59.881469678016892</v>
      </c>
      <c r="V28">
        <v>8.8132691471321696</v>
      </c>
      <c r="W28">
        <v>19.646765105027931</v>
      </c>
      <c r="X28">
        <v>62.765283026868183</v>
      </c>
      <c r="Y28">
        <v>0</v>
      </c>
      <c r="Z28">
        <v>2.7615783469999995</v>
      </c>
      <c r="AA28">
        <v>11.901483306329117</v>
      </c>
      <c r="AB28">
        <v>6.9532679856837838</v>
      </c>
      <c r="AC28">
        <v>4.9809792419706049</v>
      </c>
      <c r="AD28">
        <v>4.6720751714456927</v>
      </c>
      <c r="AE28">
        <v>8.4698742572386134</v>
      </c>
      <c r="AF28">
        <v>13.242564595364405</v>
      </c>
      <c r="AG28">
        <v>32.811448664430806</v>
      </c>
      <c r="AH28">
        <v>11.469666671969673</v>
      </c>
      <c r="AI28">
        <v>3.2759956549536531</v>
      </c>
      <c r="AJ28">
        <v>0</v>
      </c>
      <c r="AK28">
        <v>29.864994776359346</v>
      </c>
      <c r="AL28">
        <v>18.390936590791735</v>
      </c>
      <c r="AM28">
        <v>4.0833614150077446</v>
      </c>
      <c r="AN28">
        <v>4.0620686401900662E-2</v>
      </c>
      <c r="AO28">
        <v>0</v>
      </c>
      <c r="AP28">
        <v>0</v>
      </c>
      <c r="AQ28">
        <v>22.994146088319354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2.4188968452830188</v>
      </c>
      <c r="AZ28">
        <v>0</v>
      </c>
      <c r="BA28">
        <v>0.45770506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1107.6485063288651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462.86274547260189</v>
      </c>
      <c r="L29">
        <v>17.500174972823274</v>
      </c>
      <c r="M29">
        <v>63.820713278341707</v>
      </c>
      <c r="N29">
        <v>52.88424786058534</v>
      </c>
      <c r="O29">
        <v>73.914924985306968</v>
      </c>
      <c r="P29">
        <v>29.788084866652117</v>
      </c>
      <c r="Q29">
        <v>9.6110814999999992</v>
      </c>
      <c r="R29">
        <v>19.111526151963044</v>
      </c>
      <c r="S29">
        <v>11.754074310810811</v>
      </c>
      <c r="T29">
        <v>1.4198508523489932</v>
      </c>
      <c r="U29">
        <v>59.881469678016892</v>
      </c>
      <c r="V29">
        <v>8.8132691471321696</v>
      </c>
      <c r="W29">
        <v>19.646765105027931</v>
      </c>
      <c r="X29">
        <v>62.765283026868183</v>
      </c>
      <c r="Y29">
        <v>0</v>
      </c>
      <c r="Z29">
        <v>8.2847354801818156</v>
      </c>
      <c r="AA29">
        <v>11.901483306329117</v>
      </c>
      <c r="AB29">
        <v>6.9532679856837838</v>
      </c>
      <c r="AC29">
        <v>4.9809792419706049</v>
      </c>
      <c r="AD29">
        <v>9.344150788042807</v>
      </c>
      <c r="AE29">
        <v>8.4698742572386134</v>
      </c>
      <c r="AF29">
        <v>13.242564595364405</v>
      </c>
      <c r="AG29">
        <v>32.811448664430806</v>
      </c>
      <c r="AH29">
        <v>11.469666671969673</v>
      </c>
      <c r="AI29">
        <v>17.035177940150913</v>
      </c>
      <c r="AJ29">
        <v>0</v>
      </c>
      <c r="AK29">
        <v>29.864994776359346</v>
      </c>
      <c r="AL29">
        <v>18.390936590791735</v>
      </c>
      <c r="AM29">
        <v>4.0833614150077446</v>
      </c>
      <c r="AN29">
        <v>4.0620686401900662E-2</v>
      </c>
      <c r="AO29">
        <v>0</v>
      </c>
      <c r="AP29">
        <v>0.5425149683512841</v>
      </c>
      <c r="AQ29">
        <v>22.994146088319354</v>
      </c>
      <c r="AR29">
        <v>14.027672099999993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2.4188968452830188</v>
      </c>
      <c r="AZ29">
        <v>0</v>
      </c>
      <c r="BA29">
        <v>0.45770506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1129.8078059954164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462.86274547260189</v>
      </c>
      <c r="L30">
        <v>17.500174972823274</v>
      </c>
      <c r="M30">
        <v>63.820713278341707</v>
      </c>
      <c r="N30">
        <v>52.88424786058534</v>
      </c>
      <c r="O30">
        <v>73.914924985306968</v>
      </c>
      <c r="P30">
        <v>29.788084866652117</v>
      </c>
      <c r="Q30">
        <v>9.6110814999999992</v>
      </c>
      <c r="R30">
        <v>19.111526151963044</v>
      </c>
      <c r="S30">
        <v>11.754074310810811</v>
      </c>
      <c r="T30">
        <v>1.4198508523489932</v>
      </c>
      <c r="U30">
        <v>59.881469678016892</v>
      </c>
      <c r="V30">
        <v>8.8132691471321696</v>
      </c>
      <c r="W30">
        <v>19.646765105027931</v>
      </c>
      <c r="X30">
        <v>62.765283026868183</v>
      </c>
      <c r="Y30">
        <v>0</v>
      </c>
      <c r="Z30">
        <v>8.2847354801818156</v>
      </c>
      <c r="AA30">
        <v>11.901483306329117</v>
      </c>
      <c r="AB30">
        <v>6.9532679856837838</v>
      </c>
      <c r="AC30">
        <v>4.9809792419706049</v>
      </c>
      <c r="AD30">
        <v>9.344150788042807</v>
      </c>
      <c r="AE30">
        <v>8.4698742572386134</v>
      </c>
      <c r="AF30">
        <v>13.242564595364405</v>
      </c>
      <c r="AG30">
        <v>32.811448664430806</v>
      </c>
      <c r="AH30">
        <v>11.469666671969673</v>
      </c>
      <c r="AI30">
        <v>17.035177940150913</v>
      </c>
      <c r="AJ30">
        <v>0</v>
      </c>
      <c r="AK30">
        <v>29.864994776359346</v>
      </c>
      <c r="AL30">
        <v>18.390936590791735</v>
      </c>
      <c r="AM30">
        <v>4.0833614150077446</v>
      </c>
      <c r="AN30">
        <v>4.0620686401900662E-2</v>
      </c>
      <c r="AO30">
        <v>0</v>
      </c>
      <c r="AP30">
        <v>0.5425149683512841</v>
      </c>
      <c r="AQ30">
        <v>18.116599457653962</v>
      </c>
      <c r="AR30">
        <v>14.027672099999993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2.4188968452830188</v>
      </c>
      <c r="AZ30">
        <v>0</v>
      </c>
      <c r="BA30">
        <v>0.45770506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1124.930259364751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462.85850287435522</v>
      </c>
      <c r="L31">
        <v>17.50043736134587</v>
      </c>
      <c r="M31">
        <v>63.820713278341707</v>
      </c>
      <c r="N31">
        <v>52.88424786058534</v>
      </c>
      <c r="O31">
        <v>73.914924985306968</v>
      </c>
      <c r="P31">
        <v>29.788084866652117</v>
      </c>
      <c r="Q31">
        <v>9.6110814999999992</v>
      </c>
      <c r="R31">
        <v>19.111526151963044</v>
      </c>
      <c r="S31">
        <v>11.754074310810811</v>
      </c>
      <c r="T31">
        <v>1.4198508523489932</v>
      </c>
      <c r="U31">
        <v>59.881469678016892</v>
      </c>
      <c r="V31">
        <v>8.8132691471321696</v>
      </c>
      <c r="W31">
        <v>19.646765105027931</v>
      </c>
      <c r="X31">
        <v>62.765283026868183</v>
      </c>
      <c r="Y31">
        <v>0</v>
      </c>
      <c r="Z31">
        <v>8.2847354801818156</v>
      </c>
      <c r="AA31">
        <v>5.9507416531645587</v>
      </c>
      <c r="AB31">
        <v>6.9532679856837838</v>
      </c>
      <c r="AC31">
        <v>4.9809792419706049</v>
      </c>
      <c r="AD31">
        <v>9.344150788042807</v>
      </c>
      <c r="AE31">
        <v>8.4698742572386134</v>
      </c>
      <c r="AF31">
        <v>13.242564595364405</v>
      </c>
      <c r="AG31">
        <v>32.811448664430806</v>
      </c>
      <c r="AH31">
        <v>11.469666671969673</v>
      </c>
      <c r="AI31">
        <v>17.035177940150913</v>
      </c>
      <c r="AJ31">
        <v>0</v>
      </c>
      <c r="AK31">
        <v>29.864994776359346</v>
      </c>
      <c r="AL31">
        <v>18.390936590791735</v>
      </c>
      <c r="AM31">
        <v>4.0833614150077446</v>
      </c>
      <c r="AN31">
        <v>4.0620686401900662E-2</v>
      </c>
      <c r="AO31">
        <v>0</v>
      </c>
      <c r="AP31">
        <v>2.8210784502899746</v>
      </c>
      <c r="AQ31">
        <v>7.6647149309405185</v>
      </c>
      <c r="AR31">
        <v>14.027672099999993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2.4188968452830188</v>
      </c>
      <c r="AZ31">
        <v>0</v>
      </c>
      <c r="BA31">
        <v>0.45770506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1110.8022164570875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462.85850287435522</v>
      </c>
      <c r="L32">
        <v>17.50043736134587</v>
      </c>
      <c r="M32">
        <v>63.820713278341707</v>
      </c>
      <c r="N32">
        <v>52.88424786058534</v>
      </c>
      <c r="O32">
        <v>73.914924985306968</v>
      </c>
      <c r="P32">
        <v>29.788084866652117</v>
      </c>
      <c r="Q32">
        <v>9.6110814999999992</v>
      </c>
      <c r="R32">
        <v>19.111526151963044</v>
      </c>
      <c r="S32">
        <v>11.754074310810811</v>
      </c>
      <c r="T32">
        <v>1.4198508523489932</v>
      </c>
      <c r="U32">
        <v>59.881469678016892</v>
      </c>
      <c r="V32">
        <v>8.8132691471321696</v>
      </c>
      <c r="W32">
        <v>19.646765105027931</v>
      </c>
      <c r="X32">
        <v>62.765283026868183</v>
      </c>
      <c r="Y32">
        <v>0</v>
      </c>
      <c r="Z32">
        <v>8.2847354801818156</v>
      </c>
      <c r="AA32">
        <v>5.9507416531645587</v>
      </c>
      <c r="AB32">
        <v>6.9532679856837838</v>
      </c>
      <c r="AC32">
        <v>4.9809792419706049</v>
      </c>
      <c r="AD32">
        <v>9.344150788042807</v>
      </c>
      <c r="AE32">
        <v>8.4698742572386134</v>
      </c>
      <c r="AF32">
        <v>5.8855847058081956</v>
      </c>
      <c r="AG32">
        <v>32.811448664430806</v>
      </c>
      <c r="AH32">
        <v>11.469666671969673</v>
      </c>
      <c r="AI32">
        <v>17.035177940150913</v>
      </c>
      <c r="AJ32">
        <v>0</v>
      </c>
      <c r="AK32">
        <v>29.864994776359346</v>
      </c>
      <c r="AL32">
        <v>18.390936590791735</v>
      </c>
      <c r="AM32">
        <v>4.0833614150077446</v>
      </c>
      <c r="AN32">
        <v>4.0620686401900662E-2</v>
      </c>
      <c r="AO32">
        <v>0</v>
      </c>
      <c r="AP32">
        <v>2.8210784502899746</v>
      </c>
      <c r="AQ32">
        <v>0</v>
      </c>
      <c r="AR32">
        <v>14.027672099999993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2.4188968452830188</v>
      </c>
      <c r="AZ32">
        <v>0</v>
      </c>
      <c r="BA32">
        <v>0.45770506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1095.7805216365907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414.6427918769852</v>
      </c>
      <c r="L33">
        <v>17.50043736134587</v>
      </c>
      <c r="M33">
        <v>63.820713278341707</v>
      </c>
      <c r="N33">
        <v>52.88424786058534</v>
      </c>
      <c r="O33">
        <v>73.914924985306968</v>
      </c>
      <c r="P33">
        <v>29.788084866652117</v>
      </c>
      <c r="Q33">
        <v>9.6110814999999992</v>
      </c>
      <c r="R33">
        <v>19.112472232347454</v>
      </c>
      <c r="S33">
        <v>11.754074310810811</v>
      </c>
      <c r="T33">
        <v>1.4198508523489932</v>
      </c>
      <c r="U33">
        <v>59.881469678016892</v>
      </c>
      <c r="V33">
        <v>8.8132691471321696</v>
      </c>
      <c r="W33">
        <v>19.646765105027931</v>
      </c>
      <c r="X33">
        <v>62.765283026868183</v>
      </c>
      <c r="Y33">
        <v>0</v>
      </c>
      <c r="Z33">
        <v>5.523157133181817</v>
      </c>
      <c r="AA33">
        <v>5.9507416531645587</v>
      </c>
      <c r="AB33">
        <v>6.9532679856837838</v>
      </c>
      <c r="AC33">
        <v>4.9809792419706049</v>
      </c>
      <c r="AD33">
        <v>9.344150788042807</v>
      </c>
      <c r="AE33">
        <v>8.4698742572386134</v>
      </c>
      <c r="AF33">
        <v>5.8855847058081956</v>
      </c>
      <c r="AG33">
        <v>32.811448664430806</v>
      </c>
      <c r="AH33">
        <v>11.469666671969673</v>
      </c>
      <c r="AI33">
        <v>17.035177940150913</v>
      </c>
      <c r="AJ33">
        <v>0</v>
      </c>
      <c r="AK33">
        <v>29.864994776359346</v>
      </c>
      <c r="AL33">
        <v>18.390936590791735</v>
      </c>
      <c r="AM33">
        <v>4.0833614150077446</v>
      </c>
      <c r="AN33">
        <v>4.0620686401900662E-2</v>
      </c>
      <c r="AO33">
        <v>0</v>
      </c>
      <c r="AP33">
        <v>2.8210784502899746</v>
      </c>
      <c r="AQ33">
        <v>0</v>
      </c>
      <c r="AR33">
        <v>16.365617449999991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2.4188968452830188</v>
      </c>
      <c r="AZ33">
        <v>0</v>
      </c>
      <c r="BA33">
        <v>0.45770506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1047.142123722605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366.42899751620791</v>
      </c>
      <c r="L34">
        <v>17.500527583675467</v>
      </c>
      <c r="M34">
        <v>63.820713278341707</v>
      </c>
      <c r="N34">
        <v>52.88424786058534</v>
      </c>
      <c r="O34">
        <v>73.914924985306968</v>
      </c>
      <c r="P34">
        <v>29.788084866652117</v>
      </c>
      <c r="Q34">
        <v>9.6110814999999992</v>
      </c>
      <c r="R34">
        <v>19.112472232347454</v>
      </c>
      <c r="S34">
        <v>11.754074310810811</v>
      </c>
      <c r="T34">
        <v>1.4198508523489932</v>
      </c>
      <c r="U34">
        <v>59.881469678016892</v>
      </c>
      <c r="V34">
        <v>8.8132691471321696</v>
      </c>
      <c r="W34">
        <v>19.646765105027931</v>
      </c>
      <c r="X34">
        <v>62.765283026868183</v>
      </c>
      <c r="Y34">
        <v>0</v>
      </c>
      <c r="Z34">
        <v>5.523157133181817</v>
      </c>
      <c r="AA34">
        <v>5.9507416531645587</v>
      </c>
      <c r="AB34">
        <v>6.9532679856837838</v>
      </c>
      <c r="AC34">
        <v>4.9809792419706049</v>
      </c>
      <c r="AD34">
        <v>4.6612664497778686</v>
      </c>
      <c r="AE34">
        <v>8.4698742572386134</v>
      </c>
      <c r="AF34">
        <v>5.8855847058081956</v>
      </c>
      <c r="AG34">
        <v>32.811448664430806</v>
      </c>
      <c r="AH34">
        <v>11.469666671969673</v>
      </c>
      <c r="AI34">
        <v>8.5175889700754563</v>
      </c>
      <c r="AJ34">
        <v>0</v>
      </c>
      <c r="AK34">
        <v>29.864994776359346</v>
      </c>
      <c r="AL34">
        <v>18.390936590791735</v>
      </c>
      <c r="AM34">
        <v>4.0833614150077446</v>
      </c>
      <c r="AN34">
        <v>4.0620686401900662E-2</v>
      </c>
      <c r="AO34">
        <v>0</v>
      </c>
      <c r="AP34">
        <v>2.8210784502899746</v>
      </c>
      <c r="AQ34">
        <v>0</v>
      </c>
      <c r="AR34">
        <v>16.365617449999991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2.4188968452830188</v>
      </c>
      <c r="AZ34">
        <v>0</v>
      </c>
      <c r="BA34">
        <v>0.45770506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985.72794627581709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318.213178416983</v>
      </c>
      <c r="L35">
        <v>10.609522003214009</v>
      </c>
      <c r="M35">
        <v>63.820713278341707</v>
      </c>
      <c r="N35">
        <v>52.88424786058534</v>
      </c>
      <c r="O35">
        <v>73.914924985306968</v>
      </c>
      <c r="P35">
        <v>29.788084866652117</v>
      </c>
      <c r="Q35">
        <v>5.7882475850649353</v>
      </c>
      <c r="R35">
        <v>19.112472232347454</v>
      </c>
      <c r="S35">
        <v>6.7488166711301565</v>
      </c>
      <c r="T35">
        <v>0.9680906719367588</v>
      </c>
      <c r="U35">
        <v>59.881469678016892</v>
      </c>
      <c r="V35">
        <v>8.8132691471321696</v>
      </c>
      <c r="W35">
        <v>19.646765105027931</v>
      </c>
      <c r="X35">
        <v>62.765283026868183</v>
      </c>
      <c r="Y35">
        <v>0</v>
      </c>
      <c r="Z35">
        <v>5.523157133181817</v>
      </c>
      <c r="AA35">
        <v>11.901483306329117</v>
      </c>
      <c r="AB35">
        <v>6.9532679856837838</v>
      </c>
      <c r="AC35">
        <v>4.9809792419706049</v>
      </c>
      <c r="AD35">
        <v>4.6410000410067731</v>
      </c>
      <c r="AE35">
        <v>8.4698742572386134</v>
      </c>
      <c r="AF35">
        <v>5.8855847058081956</v>
      </c>
      <c r="AG35">
        <v>32.811448664430806</v>
      </c>
      <c r="AH35">
        <v>11.469666671969673</v>
      </c>
      <c r="AI35">
        <v>1.6379980501401235</v>
      </c>
      <c r="AJ35">
        <v>0</v>
      </c>
      <c r="AK35">
        <v>29.864994776359346</v>
      </c>
      <c r="AL35">
        <v>18.390936590791735</v>
      </c>
      <c r="AM35">
        <v>4.0833614150077446</v>
      </c>
      <c r="AN35">
        <v>4.0620686401900662E-2</v>
      </c>
      <c r="AO35">
        <v>0</v>
      </c>
      <c r="AP35">
        <v>0</v>
      </c>
      <c r="AQ35">
        <v>0</v>
      </c>
      <c r="AR35">
        <v>14.027672099999993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2.4188968452830188</v>
      </c>
      <c r="AZ35">
        <v>0</v>
      </c>
      <c r="BA35">
        <v>0.45770506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915.23313038527124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274.82081969805506</v>
      </c>
      <c r="L36">
        <v>10.609522003214009</v>
      </c>
      <c r="M36">
        <v>63.820713278341707</v>
      </c>
      <c r="N36">
        <v>52.88424786058534</v>
      </c>
      <c r="O36">
        <v>73.914924985306968</v>
      </c>
      <c r="P36">
        <v>29.788084866652117</v>
      </c>
      <c r="Q36">
        <v>5.7882475850649353</v>
      </c>
      <c r="R36">
        <v>19.112472232347454</v>
      </c>
      <c r="S36">
        <v>6.7488166711301565</v>
      </c>
      <c r="T36">
        <v>0.9680906719367588</v>
      </c>
      <c r="U36">
        <v>59.881469678016892</v>
      </c>
      <c r="V36">
        <v>8.8132691471321696</v>
      </c>
      <c r="W36">
        <v>19.646765105027931</v>
      </c>
      <c r="X36">
        <v>62.765283026868183</v>
      </c>
      <c r="Y36">
        <v>0</v>
      </c>
      <c r="Z36">
        <v>5.523157133181817</v>
      </c>
      <c r="AA36">
        <v>11.901483306329117</v>
      </c>
      <c r="AB36">
        <v>6.9532679856837838</v>
      </c>
      <c r="AC36">
        <v>4.9809792419706049</v>
      </c>
      <c r="AD36">
        <v>0</v>
      </c>
      <c r="AE36">
        <v>16.93974762389341</v>
      </c>
      <c r="AF36">
        <v>5.8855847058081956</v>
      </c>
      <c r="AG36">
        <v>32.811448664430806</v>
      </c>
      <c r="AH36">
        <v>11.469666671969673</v>
      </c>
      <c r="AI36">
        <v>0</v>
      </c>
      <c r="AJ36">
        <v>0</v>
      </c>
      <c r="AK36">
        <v>29.864994776359346</v>
      </c>
      <c r="AL36">
        <v>18.390936590791735</v>
      </c>
      <c r="AM36">
        <v>4.0833614150077446</v>
      </c>
      <c r="AN36">
        <v>4.0620686401900662E-2</v>
      </c>
      <c r="AO36">
        <v>0</v>
      </c>
      <c r="AP36">
        <v>0</v>
      </c>
      <c r="AQ36">
        <v>0</v>
      </c>
      <c r="AR36">
        <v>14.027672099999993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2.4188968452830188</v>
      </c>
      <c r="AZ36">
        <v>0</v>
      </c>
      <c r="BA36">
        <v>0.45770506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874.03164694185114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274.82081969805506</v>
      </c>
      <c r="L37">
        <v>10.609522003214009</v>
      </c>
      <c r="M37">
        <v>63.820713278341707</v>
      </c>
      <c r="N37">
        <v>52.88424786058534</v>
      </c>
      <c r="O37">
        <v>73.914924985306968</v>
      </c>
      <c r="P37">
        <v>29.788084866652117</v>
      </c>
      <c r="Q37">
        <v>5.7861350047058826</v>
      </c>
      <c r="R37">
        <v>11.569994448620552</v>
      </c>
      <c r="S37">
        <v>6.7486081858407072</v>
      </c>
      <c r="T37">
        <v>0.9680906719367588</v>
      </c>
      <c r="U37">
        <v>59.881469678016892</v>
      </c>
      <c r="V37">
        <v>4.9188145751391463</v>
      </c>
      <c r="W37">
        <v>19.646765105027931</v>
      </c>
      <c r="X37">
        <v>62.765283026868183</v>
      </c>
      <c r="Y37">
        <v>0</v>
      </c>
      <c r="Z37">
        <v>5.523157133181817</v>
      </c>
      <c r="AA37">
        <v>11.901483306329117</v>
      </c>
      <c r="AB37">
        <v>6.9532679856837838</v>
      </c>
      <c r="AC37">
        <v>4.9809792419706049</v>
      </c>
      <c r="AD37">
        <v>0</v>
      </c>
      <c r="AE37">
        <v>16.93974762389341</v>
      </c>
      <c r="AF37">
        <v>5.8855847058081956</v>
      </c>
      <c r="AG37">
        <v>32.811448664430806</v>
      </c>
      <c r="AH37">
        <v>11.469666671969673</v>
      </c>
      <c r="AI37">
        <v>0</v>
      </c>
      <c r="AJ37">
        <v>0</v>
      </c>
      <c r="AK37">
        <v>29.864994776359346</v>
      </c>
      <c r="AL37">
        <v>18.390936590791735</v>
      </c>
      <c r="AM37">
        <v>4.0833614150077446</v>
      </c>
      <c r="AN37">
        <v>4.0620686401900662E-2</v>
      </c>
      <c r="AO37">
        <v>0</v>
      </c>
      <c r="AP37">
        <v>0</v>
      </c>
      <c r="AQ37">
        <v>0</v>
      </c>
      <c r="AR37">
        <v>14.495261082155791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2.4188968452830188</v>
      </c>
      <c r="AZ37">
        <v>0</v>
      </c>
      <c r="BA37">
        <v>0.45770506</v>
      </c>
      <c r="BB37">
        <v>1.8303149999999997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862.43181775408925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274.82081969805506</v>
      </c>
      <c r="L38">
        <v>10.609522003214009</v>
      </c>
      <c r="M38">
        <v>63.820713278341707</v>
      </c>
      <c r="N38">
        <v>52.88424786058534</v>
      </c>
      <c r="O38">
        <v>73.914924985306968</v>
      </c>
      <c r="P38">
        <v>29.788084866652117</v>
      </c>
      <c r="Q38">
        <v>5.7861350047058826</v>
      </c>
      <c r="R38">
        <v>11.569994448620552</v>
      </c>
      <c r="S38">
        <v>6.7486081858407072</v>
      </c>
      <c r="T38">
        <v>0.9680906719367588</v>
      </c>
      <c r="U38">
        <v>59.881469678016892</v>
      </c>
      <c r="V38">
        <v>4.9188145751391463</v>
      </c>
      <c r="W38">
        <v>19.646765105027931</v>
      </c>
      <c r="X38">
        <v>62.765283026868183</v>
      </c>
      <c r="Y38">
        <v>0</v>
      </c>
      <c r="Z38">
        <v>5.523157133181817</v>
      </c>
      <c r="AA38">
        <v>5.9507416531645587</v>
      </c>
      <c r="AB38">
        <v>6.9532679856837838</v>
      </c>
      <c r="AC38">
        <v>4.9809792419706049</v>
      </c>
      <c r="AD38">
        <v>0</v>
      </c>
      <c r="AE38">
        <v>16.93974762389341</v>
      </c>
      <c r="AF38">
        <v>5.8855847058081956</v>
      </c>
      <c r="AG38">
        <v>32.811448664430806</v>
      </c>
      <c r="AH38">
        <v>11.469666671969673</v>
      </c>
      <c r="AI38">
        <v>0</v>
      </c>
      <c r="AJ38">
        <v>0</v>
      </c>
      <c r="AK38">
        <v>29.864994776359346</v>
      </c>
      <c r="AL38">
        <v>18.390936590791735</v>
      </c>
      <c r="AM38">
        <v>4.0833614150077446</v>
      </c>
      <c r="AN38">
        <v>4.0620686401900662E-2</v>
      </c>
      <c r="AO38">
        <v>0</v>
      </c>
      <c r="AP38">
        <v>0</v>
      </c>
      <c r="AQ38">
        <v>0</v>
      </c>
      <c r="AR38">
        <v>14.495261082155791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2.4188968452830188</v>
      </c>
      <c r="AZ38">
        <v>0</v>
      </c>
      <c r="BA38">
        <v>0.45770506</v>
      </c>
      <c r="BB38">
        <v>1.4016461951219514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856.05240729604657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274.82081969805506</v>
      </c>
      <c r="L39">
        <v>10.609522003214009</v>
      </c>
      <c r="M39">
        <v>63.820713278341707</v>
      </c>
      <c r="N39">
        <v>52.88424786058534</v>
      </c>
      <c r="O39">
        <v>73.914924985306968</v>
      </c>
      <c r="P39">
        <v>29.788084866652117</v>
      </c>
      <c r="Q39">
        <v>5.7861350047058826</v>
      </c>
      <c r="R39">
        <v>11.569994448620552</v>
      </c>
      <c r="S39">
        <v>6.7486081858407072</v>
      </c>
      <c r="T39">
        <v>0.9680906719367588</v>
      </c>
      <c r="U39">
        <v>59.881469678016892</v>
      </c>
      <c r="V39">
        <v>4.9188145751391463</v>
      </c>
      <c r="W39">
        <v>19.646765105027931</v>
      </c>
      <c r="X39">
        <v>62.765283026868183</v>
      </c>
      <c r="Y39">
        <v>0</v>
      </c>
      <c r="Z39">
        <v>5.523157133181817</v>
      </c>
      <c r="AA39">
        <v>5.9507416531645587</v>
      </c>
      <c r="AB39">
        <v>6.9532679856837838</v>
      </c>
      <c r="AC39">
        <v>4.9809792419706049</v>
      </c>
      <c r="AD39">
        <v>0</v>
      </c>
      <c r="AE39">
        <v>16.93974762389341</v>
      </c>
      <c r="AF39">
        <v>5.8855847058081956</v>
      </c>
      <c r="AG39">
        <v>32.811448664430806</v>
      </c>
      <c r="AH39">
        <v>11.469666671969673</v>
      </c>
      <c r="AI39">
        <v>0</v>
      </c>
      <c r="AJ39">
        <v>0</v>
      </c>
      <c r="AK39">
        <v>29.864994776359346</v>
      </c>
      <c r="AL39">
        <v>18.390936590791735</v>
      </c>
      <c r="AM39">
        <v>4.0833614150077446</v>
      </c>
      <c r="AN39">
        <v>4.0620686401900662E-2</v>
      </c>
      <c r="AO39">
        <v>0</v>
      </c>
      <c r="AP39">
        <v>0.21700589950289972</v>
      </c>
      <c r="AQ39">
        <v>0</v>
      </c>
      <c r="AR39">
        <v>14.495261082155791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2.4188968452830188</v>
      </c>
      <c r="AZ39">
        <v>0</v>
      </c>
      <c r="BA39">
        <v>0.45770506</v>
      </c>
      <c r="BB39">
        <v>1.4016461951219514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856.26941319554942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274.82081969805506</v>
      </c>
      <c r="L40">
        <v>10.609522003214009</v>
      </c>
      <c r="M40">
        <v>63.820713278341707</v>
      </c>
      <c r="N40">
        <v>52.88424786058534</v>
      </c>
      <c r="O40">
        <v>73.914924985306968</v>
      </c>
      <c r="P40">
        <v>29.788084866652117</v>
      </c>
      <c r="Q40">
        <v>5.7861350047058826</v>
      </c>
      <c r="R40">
        <v>11.565370150279776</v>
      </c>
      <c r="S40">
        <v>6.7486081858407072</v>
      </c>
      <c r="T40">
        <v>0.9680906719367588</v>
      </c>
      <c r="U40">
        <v>59.881469678016892</v>
      </c>
      <c r="V40">
        <v>4.9220671627906976</v>
      </c>
      <c r="W40">
        <v>19.646765105027931</v>
      </c>
      <c r="X40">
        <v>62.765283026868183</v>
      </c>
      <c r="Y40">
        <v>0</v>
      </c>
      <c r="Z40">
        <v>2.7615783469999995</v>
      </c>
      <c r="AA40">
        <v>5.7218670417721533</v>
      </c>
      <c r="AB40">
        <v>6.9532679856837838</v>
      </c>
      <c r="AC40">
        <v>4.9809792419706049</v>
      </c>
      <c r="AD40">
        <v>0</v>
      </c>
      <c r="AE40">
        <v>16.93974762389341</v>
      </c>
      <c r="AF40">
        <v>5.8855847058081956</v>
      </c>
      <c r="AG40">
        <v>32.811448664430806</v>
      </c>
      <c r="AH40">
        <v>9.5580554858493798</v>
      </c>
      <c r="AI40">
        <v>0</v>
      </c>
      <c r="AJ40">
        <v>0</v>
      </c>
      <c r="AK40">
        <v>29.864994776359346</v>
      </c>
      <c r="AL40">
        <v>18.390936590791735</v>
      </c>
      <c r="AM40">
        <v>4.0833614150077446</v>
      </c>
      <c r="AN40">
        <v>4.0620686401900662E-2</v>
      </c>
      <c r="AO40">
        <v>0</v>
      </c>
      <c r="AP40">
        <v>0.21700589950289972</v>
      </c>
      <c r="AQ40">
        <v>0</v>
      </c>
      <c r="AR40">
        <v>14.495261082155791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2.4188968452830188</v>
      </c>
      <c r="AZ40">
        <v>0</v>
      </c>
      <c r="BA40">
        <v>0.4007956626506024</v>
      </c>
      <c r="BB40">
        <v>1.4016461951219514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851.30906750381632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274.82081969805506</v>
      </c>
      <c r="L41">
        <v>10.609522003214009</v>
      </c>
      <c r="M41">
        <v>63.820713278341707</v>
      </c>
      <c r="N41">
        <v>52.88424786058534</v>
      </c>
      <c r="O41">
        <v>73.914924985306968</v>
      </c>
      <c r="P41">
        <v>29.788084866652117</v>
      </c>
      <c r="Q41">
        <v>5.7861350047058826</v>
      </c>
      <c r="R41">
        <v>11.569829363309353</v>
      </c>
      <c r="S41">
        <v>6.7486081858407072</v>
      </c>
      <c r="T41">
        <v>0.9680906719367588</v>
      </c>
      <c r="U41">
        <v>59.881469678016892</v>
      </c>
      <c r="V41">
        <v>4.9220671627906976</v>
      </c>
      <c r="W41">
        <v>10.896589813888889</v>
      </c>
      <c r="X41">
        <v>34.716479336989636</v>
      </c>
      <c r="Y41">
        <v>0</v>
      </c>
      <c r="Z41">
        <v>2.7615783469999995</v>
      </c>
      <c r="AA41">
        <v>0</v>
      </c>
      <c r="AB41">
        <v>6.9532679856837838</v>
      </c>
      <c r="AC41">
        <v>4.9809792419706049</v>
      </c>
      <c r="AD41">
        <v>0</v>
      </c>
      <c r="AE41">
        <v>16.93974762389341</v>
      </c>
      <c r="AF41">
        <v>5.8855847058081956</v>
      </c>
      <c r="AG41">
        <v>32.811448664430806</v>
      </c>
      <c r="AH41">
        <v>9.5580554858493798</v>
      </c>
      <c r="AI41">
        <v>0</v>
      </c>
      <c r="AJ41">
        <v>0</v>
      </c>
      <c r="AK41">
        <v>29.864994776359346</v>
      </c>
      <c r="AL41">
        <v>18.390936590791735</v>
      </c>
      <c r="AM41">
        <v>4.0833614150077446</v>
      </c>
      <c r="AN41">
        <v>4.0620686401900662E-2</v>
      </c>
      <c r="AO41">
        <v>0</v>
      </c>
      <c r="AP41">
        <v>0.21700589950289972</v>
      </c>
      <c r="AQ41">
        <v>0</v>
      </c>
      <c r="AR41">
        <v>14.495261082155791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2.4188968452830188</v>
      </c>
      <c r="AZ41">
        <v>0</v>
      </c>
      <c r="BA41">
        <v>0.4007956626506024</v>
      </c>
      <c r="BB41">
        <v>1.4016461951219514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808.79268069405623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274.82081969805506</v>
      </c>
      <c r="L42">
        <v>10.609522003214009</v>
      </c>
      <c r="M42">
        <v>63.820713278341707</v>
      </c>
      <c r="N42">
        <v>52.88424786058534</v>
      </c>
      <c r="O42">
        <v>73.914924985306968</v>
      </c>
      <c r="P42">
        <v>29.788084866652117</v>
      </c>
      <c r="Q42">
        <v>5.7861350047058826</v>
      </c>
      <c r="R42">
        <v>11.569829363309353</v>
      </c>
      <c r="S42">
        <v>6.7486081858407072</v>
      </c>
      <c r="T42">
        <v>0.9680906719367588</v>
      </c>
      <c r="U42">
        <v>59.881469678016892</v>
      </c>
      <c r="V42">
        <v>4.9220671627906976</v>
      </c>
      <c r="W42">
        <v>10.896589813888889</v>
      </c>
      <c r="X42">
        <v>34.716479336989636</v>
      </c>
      <c r="Y42">
        <v>0</v>
      </c>
      <c r="Z42">
        <v>2.7615783469999995</v>
      </c>
      <c r="AA42">
        <v>0</v>
      </c>
      <c r="AB42">
        <v>6.9532679856837838</v>
      </c>
      <c r="AC42">
        <v>4.9809792419706049</v>
      </c>
      <c r="AD42">
        <v>0</v>
      </c>
      <c r="AE42">
        <v>16.93974762389341</v>
      </c>
      <c r="AF42">
        <v>5.8855847058081956</v>
      </c>
      <c r="AG42">
        <v>32.811448664430806</v>
      </c>
      <c r="AH42">
        <v>9.5580554858493798</v>
      </c>
      <c r="AI42">
        <v>0</v>
      </c>
      <c r="AJ42">
        <v>0</v>
      </c>
      <c r="AK42">
        <v>29.864994776359346</v>
      </c>
      <c r="AL42">
        <v>18.390936590791735</v>
      </c>
      <c r="AM42">
        <v>4.0833614150077446</v>
      </c>
      <c r="AN42">
        <v>4.0620686401900662E-2</v>
      </c>
      <c r="AO42">
        <v>0</v>
      </c>
      <c r="AP42">
        <v>0.21700589950289972</v>
      </c>
      <c r="AQ42">
        <v>0</v>
      </c>
      <c r="AR42">
        <v>14.495261082155791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2.4188968452830188</v>
      </c>
      <c r="AZ42">
        <v>0</v>
      </c>
      <c r="BA42">
        <v>0.4007956626506024</v>
      </c>
      <c r="BB42">
        <v>1.4016461951219514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808.79268069405623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274.82081969805506</v>
      </c>
      <c r="L43">
        <v>10.609522003214009</v>
      </c>
      <c r="M43">
        <v>63.820713278341707</v>
      </c>
      <c r="N43">
        <v>52.88424786058534</v>
      </c>
      <c r="O43">
        <v>73.914924985306968</v>
      </c>
      <c r="P43">
        <v>29.788084866652117</v>
      </c>
      <c r="Q43">
        <v>5.7861350047058826</v>
      </c>
      <c r="R43">
        <v>11.569829363309353</v>
      </c>
      <c r="S43">
        <v>6.7486081858407072</v>
      </c>
      <c r="T43">
        <v>0.9680906719367588</v>
      </c>
      <c r="U43">
        <v>59.881469678016892</v>
      </c>
      <c r="V43">
        <v>5.0751642293744332</v>
      </c>
      <c r="W43">
        <v>10.896589813888889</v>
      </c>
      <c r="X43">
        <v>34.716479336989636</v>
      </c>
      <c r="Y43">
        <v>0</v>
      </c>
      <c r="Z43">
        <v>2.7615783469999995</v>
      </c>
      <c r="AA43">
        <v>0</v>
      </c>
      <c r="AB43">
        <v>6.9532679856837838</v>
      </c>
      <c r="AC43">
        <v>4.9809792419706049</v>
      </c>
      <c r="AD43">
        <v>0</v>
      </c>
      <c r="AE43">
        <v>8.4698742572386134</v>
      </c>
      <c r="AF43">
        <v>5.8855847058081956</v>
      </c>
      <c r="AG43">
        <v>32.811448664430806</v>
      </c>
      <c r="AH43">
        <v>9.5580554858493798</v>
      </c>
      <c r="AI43">
        <v>0</v>
      </c>
      <c r="AJ43">
        <v>0</v>
      </c>
      <c r="AK43">
        <v>29.864994776359346</v>
      </c>
      <c r="AL43">
        <v>18.390936590791735</v>
      </c>
      <c r="AM43">
        <v>4.0833614150077446</v>
      </c>
      <c r="AN43">
        <v>4.0620686401900662E-2</v>
      </c>
      <c r="AO43">
        <v>0</v>
      </c>
      <c r="AP43">
        <v>0.3797606535211267</v>
      </c>
      <c r="AQ43">
        <v>0</v>
      </c>
      <c r="AR43">
        <v>14.495261082155791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2.4188968452830188</v>
      </c>
      <c r="AZ43">
        <v>0</v>
      </c>
      <c r="BA43">
        <v>0.4007956626506024</v>
      </c>
      <c r="BB43">
        <v>1.1587487213114755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800.39576167419295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274.82081969805506</v>
      </c>
      <c r="L44">
        <v>10.609522003214009</v>
      </c>
      <c r="M44">
        <v>63.820713278341707</v>
      </c>
      <c r="N44">
        <v>52.88424786058534</v>
      </c>
      <c r="O44">
        <v>73.914924985306968</v>
      </c>
      <c r="P44">
        <v>29.788084866652117</v>
      </c>
      <c r="Q44">
        <v>5.7861350047058826</v>
      </c>
      <c r="R44">
        <v>11.569829363309353</v>
      </c>
      <c r="S44">
        <v>6.7486081858407072</v>
      </c>
      <c r="T44">
        <v>0.9680906719367588</v>
      </c>
      <c r="U44">
        <v>59.881469678016892</v>
      </c>
      <c r="V44">
        <v>5.0751642293744332</v>
      </c>
      <c r="W44">
        <v>10.896589813888889</v>
      </c>
      <c r="X44">
        <v>34.716479336989636</v>
      </c>
      <c r="Y44">
        <v>0</v>
      </c>
      <c r="Z44">
        <v>2.7615783469999995</v>
      </c>
      <c r="AA44">
        <v>0</v>
      </c>
      <c r="AB44">
        <v>6.9532679856837838</v>
      </c>
      <c r="AC44">
        <v>4.9809792419706049</v>
      </c>
      <c r="AD44">
        <v>0</v>
      </c>
      <c r="AE44">
        <v>8.4698742572386134</v>
      </c>
      <c r="AF44">
        <v>5.8855847058081956</v>
      </c>
      <c r="AG44">
        <v>32.811448664430806</v>
      </c>
      <c r="AH44">
        <v>9.5580554858493798</v>
      </c>
      <c r="AI44">
        <v>0</v>
      </c>
      <c r="AJ44">
        <v>0</v>
      </c>
      <c r="AK44">
        <v>29.864994776359346</v>
      </c>
      <c r="AL44">
        <v>18.390936590791735</v>
      </c>
      <c r="AM44">
        <v>4.0833614150077446</v>
      </c>
      <c r="AN44">
        <v>4.0620686401900662E-2</v>
      </c>
      <c r="AO44">
        <v>0</v>
      </c>
      <c r="AP44">
        <v>0.3797606535211267</v>
      </c>
      <c r="AQ44">
        <v>0</v>
      </c>
      <c r="AR44">
        <v>14.495261082155791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2.4188968452830188</v>
      </c>
      <c r="AZ44">
        <v>0</v>
      </c>
      <c r="BA44">
        <v>0.4007956626506024</v>
      </c>
      <c r="BB44">
        <v>1.1587487213114755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800.39576167419295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274.82081969805506</v>
      </c>
      <c r="L45">
        <v>10.609522003214009</v>
      </c>
      <c r="M45">
        <v>63.820713278341707</v>
      </c>
      <c r="N45">
        <v>52.88424786058534</v>
      </c>
      <c r="O45">
        <v>73.914924985306968</v>
      </c>
      <c r="P45">
        <v>29.788084866652117</v>
      </c>
      <c r="Q45">
        <v>5.7861350047058826</v>
      </c>
      <c r="R45">
        <v>11.569829363309353</v>
      </c>
      <c r="S45">
        <v>6.7486081858407072</v>
      </c>
      <c r="T45">
        <v>0.9680906719367588</v>
      </c>
      <c r="U45">
        <v>59.881469678016892</v>
      </c>
      <c r="V45">
        <v>5.0751642293744332</v>
      </c>
      <c r="W45">
        <v>10.896589813888889</v>
      </c>
      <c r="X45">
        <v>34.713731400522192</v>
      </c>
      <c r="Y45">
        <v>0</v>
      </c>
      <c r="Z45">
        <v>2.7615783469999995</v>
      </c>
      <c r="AA45">
        <v>0</v>
      </c>
      <c r="AB45">
        <v>6.9532679856837838</v>
      </c>
      <c r="AC45">
        <v>4.9809792419706049</v>
      </c>
      <c r="AD45">
        <v>0</v>
      </c>
      <c r="AE45">
        <v>8.4698742572386134</v>
      </c>
      <c r="AF45">
        <v>5.8855847058081956</v>
      </c>
      <c r="AG45">
        <v>32.811448664430806</v>
      </c>
      <c r="AH45">
        <v>9.5580554858493798</v>
      </c>
      <c r="AI45">
        <v>0</v>
      </c>
      <c r="AJ45">
        <v>0</v>
      </c>
      <c r="AK45">
        <v>29.864994776359346</v>
      </c>
      <c r="AL45">
        <v>18.390936590791735</v>
      </c>
      <c r="AM45">
        <v>4.0833614150077446</v>
      </c>
      <c r="AN45">
        <v>4.0620686401900662E-2</v>
      </c>
      <c r="AO45">
        <v>0</v>
      </c>
      <c r="AP45">
        <v>0.3797606535211267</v>
      </c>
      <c r="AQ45">
        <v>0</v>
      </c>
      <c r="AR45">
        <v>14.495261082155791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2.4188968452830188</v>
      </c>
      <c r="AZ45">
        <v>0</v>
      </c>
      <c r="BA45">
        <v>0.4007956626506024</v>
      </c>
      <c r="BB45">
        <v>1.1587487213114755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800.39301373772548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274.82081969805506</v>
      </c>
      <c r="L46">
        <v>10.609522003214009</v>
      </c>
      <c r="M46">
        <v>63.820713278341707</v>
      </c>
      <c r="N46">
        <v>52.88424786058534</v>
      </c>
      <c r="O46">
        <v>73.914924985306968</v>
      </c>
      <c r="P46">
        <v>29.788084866652117</v>
      </c>
      <c r="Q46">
        <v>5.7861350047058826</v>
      </c>
      <c r="R46">
        <v>11.569829363309353</v>
      </c>
      <c r="S46">
        <v>6.7486081858407072</v>
      </c>
      <c r="T46">
        <v>0.9680906719367588</v>
      </c>
      <c r="U46">
        <v>59.881469678016892</v>
      </c>
      <c r="V46">
        <v>5.0751642293744332</v>
      </c>
      <c r="W46">
        <v>10.896589813888889</v>
      </c>
      <c r="X46">
        <v>34.713731400522192</v>
      </c>
      <c r="Y46">
        <v>0</v>
      </c>
      <c r="Z46">
        <v>2.7615783469999995</v>
      </c>
      <c r="AA46">
        <v>0</v>
      </c>
      <c r="AB46">
        <v>6.9532679856837838</v>
      </c>
      <c r="AC46">
        <v>0</v>
      </c>
      <c r="AD46">
        <v>0</v>
      </c>
      <c r="AE46">
        <v>8.4698742572386134</v>
      </c>
      <c r="AF46">
        <v>5.8855847058081956</v>
      </c>
      <c r="AG46">
        <v>32.811448664430806</v>
      </c>
      <c r="AH46">
        <v>9.5580554858493798</v>
      </c>
      <c r="AI46">
        <v>0</v>
      </c>
      <c r="AJ46">
        <v>0</v>
      </c>
      <c r="AK46">
        <v>29.864994776359346</v>
      </c>
      <c r="AL46">
        <v>18.390936590791735</v>
      </c>
      <c r="AM46">
        <v>4.0833614150077446</v>
      </c>
      <c r="AN46">
        <v>4.0620686401900662E-2</v>
      </c>
      <c r="AO46">
        <v>0</v>
      </c>
      <c r="AP46">
        <v>0.3797606535211267</v>
      </c>
      <c r="AQ46">
        <v>0</v>
      </c>
      <c r="AR46">
        <v>14.495261082155791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2.4188968452830188</v>
      </c>
      <c r="AZ46">
        <v>0</v>
      </c>
      <c r="BA46">
        <v>0.4007956626506024</v>
      </c>
      <c r="BB46">
        <v>1.1587487213114755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795.41203449575482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274.82081969805506</v>
      </c>
      <c r="L47">
        <v>10.609522003214009</v>
      </c>
      <c r="M47">
        <v>63.820713278341707</v>
      </c>
      <c r="N47">
        <v>52.88424786058534</v>
      </c>
      <c r="O47">
        <v>73.914924985306968</v>
      </c>
      <c r="P47">
        <v>29.788084866652117</v>
      </c>
      <c r="Q47">
        <v>5.7867014686495164</v>
      </c>
      <c r="R47">
        <v>11.571143231654105</v>
      </c>
      <c r="S47">
        <v>6.7476185788787477</v>
      </c>
      <c r="T47">
        <v>0.9680906719367588</v>
      </c>
      <c r="U47">
        <v>59.881469678016892</v>
      </c>
      <c r="V47">
        <v>4.9181885254691675</v>
      </c>
      <c r="W47">
        <v>10.896589813888889</v>
      </c>
      <c r="X47">
        <v>34.713731400522192</v>
      </c>
      <c r="Y47">
        <v>0</v>
      </c>
      <c r="Z47">
        <v>2.7615783469999995</v>
      </c>
      <c r="AA47">
        <v>0</v>
      </c>
      <c r="AB47">
        <v>6.9532679856837838</v>
      </c>
      <c r="AC47">
        <v>0</v>
      </c>
      <c r="AD47">
        <v>0</v>
      </c>
      <c r="AE47">
        <v>8.4698742572386134</v>
      </c>
      <c r="AF47">
        <v>5.8855847058081956</v>
      </c>
      <c r="AG47">
        <v>32.811448664430806</v>
      </c>
      <c r="AH47">
        <v>9.5580554858493798</v>
      </c>
      <c r="AI47">
        <v>0</v>
      </c>
      <c r="AJ47">
        <v>0</v>
      </c>
      <c r="AK47">
        <v>29.864994776359346</v>
      </c>
      <c r="AL47">
        <v>18.390936590791735</v>
      </c>
      <c r="AM47">
        <v>4.0833614150077446</v>
      </c>
      <c r="AN47">
        <v>4.0620686401900662E-2</v>
      </c>
      <c r="AO47">
        <v>0</v>
      </c>
      <c r="AP47">
        <v>0.3797606535211267</v>
      </c>
      <c r="AQ47">
        <v>0</v>
      </c>
      <c r="AR47">
        <v>14.495261082155791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2.4188968452830188</v>
      </c>
      <c r="AZ47">
        <v>0</v>
      </c>
      <c r="BA47">
        <v>0.4007956626506024</v>
      </c>
      <c r="BB47">
        <v>1.1587487213114755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795.25594951717596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274.82081969805506</v>
      </c>
      <c r="L48">
        <v>10.609522003214009</v>
      </c>
      <c r="M48">
        <v>63.820713278341707</v>
      </c>
      <c r="N48">
        <v>52.88424786058534</v>
      </c>
      <c r="O48">
        <v>73.914924985306968</v>
      </c>
      <c r="P48">
        <v>29.788084866652117</v>
      </c>
      <c r="Q48">
        <v>5.7867014686495164</v>
      </c>
      <c r="R48">
        <v>11.571143231654105</v>
      </c>
      <c r="S48">
        <v>6.7476185788787477</v>
      </c>
      <c r="T48">
        <v>0.9680906719367588</v>
      </c>
      <c r="U48">
        <v>59.881469678016892</v>
      </c>
      <c r="V48">
        <v>4.9181885254691675</v>
      </c>
      <c r="W48">
        <v>10.896589813888889</v>
      </c>
      <c r="X48">
        <v>34.713731400522192</v>
      </c>
      <c r="Y48">
        <v>0</v>
      </c>
      <c r="Z48">
        <v>5.523157133181817</v>
      </c>
      <c r="AA48">
        <v>0</v>
      </c>
      <c r="AB48">
        <v>6.9532679856837838</v>
      </c>
      <c r="AC48">
        <v>0</v>
      </c>
      <c r="AD48">
        <v>0</v>
      </c>
      <c r="AE48">
        <v>8.4698742572386134</v>
      </c>
      <c r="AF48">
        <v>5.8855847058081956</v>
      </c>
      <c r="AG48">
        <v>32.811448664430806</v>
      </c>
      <c r="AH48">
        <v>9.5580554858493798</v>
      </c>
      <c r="AI48">
        <v>0</v>
      </c>
      <c r="AJ48">
        <v>0</v>
      </c>
      <c r="AK48">
        <v>29.864994776359346</v>
      </c>
      <c r="AL48">
        <v>18.390936590791735</v>
      </c>
      <c r="AM48">
        <v>4.0833614150077446</v>
      </c>
      <c r="AN48">
        <v>4.0620686401900662E-2</v>
      </c>
      <c r="AO48">
        <v>0</v>
      </c>
      <c r="AP48">
        <v>0.3797606535211267</v>
      </c>
      <c r="AQ48">
        <v>0</v>
      </c>
      <c r="AR48">
        <v>14.495261082155791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2.4188968452830188</v>
      </c>
      <c r="AZ48">
        <v>0</v>
      </c>
      <c r="BA48">
        <v>0.4007956626506024</v>
      </c>
      <c r="BB48">
        <v>1.1587487213114755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798.01752830335784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274.82081969805506</v>
      </c>
      <c r="L49">
        <v>10.609522003214009</v>
      </c>
      <c r="M49">
        <v>63.820713278341707</v>
      </c>
      <c r="N49">
        <v>52.88424786058534</v>
      </c>
      <c r="O49">
        <v>73.914924985306968</v>
      </c>
      <c r="P49">
        <v>29.788084866652117</v>
      </c>
      <c r="Q49">
        <v>5.7867014686495164</v>
      </c>
      <c r="R49">
        <v>11.571143231654105</v>
      </c>
      <c r="S49">
        <v>6.7476185788787477</v>
      </c>
      <c r="T49">
        <v>0.9680906719367588</v>
      </c>
      <c r="U49">
        <v>59.881469678016892</v>
      </c>
      <c r="V49">
        <v>4.9181885254691675</v>
      </c>
      <c r="W49">
        <v>10.896589813888889</v>
      </c>
      <c r="X49">
        <v>34.713731400522192</v>
      </c>
      <c r="Y49">
        <v>0</v>
      </c>
      <c r="Z49">
        <v>5.523157133181817</v>
      </c>
      <c r="AA49">
        <v>0</v>
      </c>
      <c r="AB49">
        <v>6.9532679856837838</v>
      </c>
      <c r="AC49">
        <v>0</v>
      </c>
      <c r="AD49">
        <v>0</v>
      </c>
      <c r="AE49">
        <v>8.4698742572386134</v>
      </c>
      <c r="AF49">
        <v>5.8855847058081956</v>
      </c>
      <c r="AG49">
        <v>32.811448664430806</v>
      </c>
      <c r="AH49">
        <v>9.5580554858493798</v>
      </c>
      <c r="AI49">
        <v>0</v>
      </c>
      <c r="AJ49">
        <v>0</v>
      </c>
      <c r="AK49">
        <v>29.864994776359346</v>
      </c>
      <c r="AL49">
        <v>27.586405259208259</v>
      </c>
      <c r="AM49">
        <v>4.0833614150077446</v>
      </c>
      <c r="AN49">
        <v>4.0620686401900662E-2</v>
      </c>
      <c r="AO49">
        <v>0</v>
      </c>
      <c r="AP49">
        <v>0.3797606535211267</v>
      </c>
      <c r="AQ49">
        <v>0</v>
      </c>
      <c r="AR49">
        <v>14.495261082155791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2.4188968452830188</v>
      </c>
      <c r="AZ49">
        <v>0</v>
      </c>
      <c r="BA49">
        <v>0.4007956626506024</v>
      </c>
      <c r="BB49">
        <v>1.1587487213114755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807.21299697177437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274.82081969805506</v>
      </c>
      <c r="L50">
        <v>10.609522003214009</v>
      </c>
      <c r="M50">
        <v>63.820713278341707</v>
      </c>
      <c r="N50">
        <v>52.88424786058534</v>
      </c>
      <c r="O50">
        <v>73.914924985306968</v>
      </c>
      <c r="P50">
        <v>29.788084866652117</v>
      </c>
      <c r="Q50">
        <v>5.7867014686495164</v>
      </c>
      <c r="R50">
        <v>11.571143231654105</v>
      </c>
      <c r="S50">
        <v>6.7476185788787477</v>
      </c>
      <c r="T50">
        <v>0.9680906719367588</v>
      </c>
      <c r="U50">
        <v>59.881469678016892</v>
      </c>
      <c r="V50">
        <v>4.9181885254691675</v>
      </c>
      <c r="W50">
        <v>10.896589813888889</v>
      </c>
      <c r="X50">
        <v>34.713731400522192</v>
      </c>
      <c r="Y50">
        <v>0</v>
      </c>
      <c r="Z50">
        <v>5.523157133181817</v>
      </c>
      <c r="AA50">
        <v>0</v>
      </c>
      <c r="AB50">
        <v>6.9532679856837838</v>
      </c>
      <c r="AC50">
        <v>0</v>
      </c>
      <c r="AD50">
        <v>0</v>
      </c>
      <c r="AE50">
        <v>8.4698742572386134</v>
      </c>
      <c r="AF50">
        <v>5.8855847058081956</v>
      </c>
      <c r="AG50">
        <v>32.811448664430806</v>
      </c>
      <c r="AH50">
        <v>9.5580554858493798</v>
      </c>
      <c r="AI50">
        <v>0</v>
      </c>
      <c r="AJ50">
        <v>0</v>
      </c>
      <c r="AK50">
        <v>29.864994776359346</v>
      </c>
      <c r="AL50">
        <v>27.586405259208259</v>
      </c>
      <c r="AM50">
        <v>4.0833614150077446</v>
      </c>
      <c r="AN50">
        <v>4.0620686401900662E-2</v>
      </c>
      <c r="AO50">
        <v>0</v>
      </c>
      <c r="AP50">
        <v>0.3797606535211267</v>
      </c>
      <c r="AQ50">
        <v>0</v>
      </c>
      <c r="AR50">
        <v>14.495261082155791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2.4188968452830188</v>
      </c>
      <c r="AZ50">
        <v>0</v>
      </c>
      <c r="BA50">
        <v>0.4007956626506024</v>
      </c>
      <c r="BB50">
        <v>1.1587487213114755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807.21299697177437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274.82081969805506</v>
      </c>
      <c r="L51">
        <v>10.609522003214009</v>
      </c>
      <c r="M51">
        <v>63.820713278341707</v>
      </c>
      <c r="N51">
        <v>52.88424786058534</v>
      </c>
      <c r="O51">
        <v>73.914924985306968</v>
      </c>
      <c r="P51">
        <v>29.788084866652117</v>
      </c>
      <c r="Q51">
        <v>5.7867014686495164</v>
      </c>
      <c r="R51">
        <v>11.570490497598078</v>
      </c>
      <c r="S51">
        <v>6.7476185788787477</v>
      </c>
      <c r="T51">
        <v>0.9680906719367588</v>
      </c>
      <c r="U51">
        <v>59.881469678016892</v>
      </c>
      <c r="V51">
        <v>4.9781664343163534</v>
      </c>
      <c r="W51">
        <v>13.779516417338149</v>
      </c>
      <c r="X51">
        <v>43.981490084331625</v>
      </c>
      <c r="Y51">
        <v>0</v>
      </c>
      <c r="Z51">
        <v>5.523157133181817</v>
      </c>
      <c r="AA51">
        <v>0</v>
      </c>
      <c r="AB51">
        <v>6.9532679856837838</v>
      </c>
      <c r="AC51">
        <v>0</v>
      </c>
      <c r="AD51">
        <v>0</v>
      </c>
      <c r="AE51">
        <v>8.4698742572386134</v>
      </c>
      <c r="AF51">
        <v>5.8855847058081956</v>
      </c>
      <c r="AG51">
        <v>32.811448664430806</v>
      </c>
      <c r="AH51">
        <v>9.5580554858493798</v>
      </c>
      <c r="AI51">
        <v>0</v>
      </c>
      <c r="AJ51">
        <v>0</v>
      </c>
      <c r="AK51">
        <v>29.864994776359346</v>
      </c>
      <c r="AL51">
        <v>27.586405259208259</v>
      </c>
      <c r="AM51">
        <v>4.0833614150077446</v>
      </c>
      <c r="AN51">
        <v>4.0620686401900662E-2</v>
      </c>
      <c r="AO51">
        <v>0</v>
      </c>
      <c r="AP51">
        <v>0.3797606535211267</v>
      </c>
      <c r="AQ51">
        <v>0</v>
      </c>
      <c r="AR51">
        <v>14.495261082155791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2.4188968452830188</v>
      </c>
      <c r="AZ51">
        <v>0</v>
      </c>
      <c r="BA51">
        <v>0.4007956626506024</v>
      </c>
      <c r="BB51">
        <v>1.1587487213114755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819.42300743382418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274.82081969805506</v>
      </c>
      <c r="L52">
        <v>10.609522003214009</v>
      </c>
      <c r="M52">
        <v>63.820713278341707</v>
      </c>
      <c r="N52">
        <v>52.88424786058534</v>
      </c>
      <c r="O52">
        <v>73.914924985306968</v>
      </c>
      <c r="P52">
        <v>29.788084866652117</v>
      </c>
      <c r="Q52">
        <v>5.7867014686495164</v>
      </c>
      <c r="R52">
        <v>11.570490497598078</v>
      </c>
      <c r="S52">
        <v>6.7476185788787477</v>
      </c>
      <c r="T52">
        <v>0.9680906719367588</v>
      </c>
      <c r="U52">
        <v>59.881469678016892</v>
      </c>
      <c r="V52">
        <v>4.9781664343163534</v>
      </c>
      <c r="W52">
        <v>13.779516417338149</v>
      </c>
      <c r="X52">
        <v>43.981490084331625</v>
      </c>
      <c r="Y52">
        <v>0</v>
      </c>
      <c r="Z52">
        <v>5.523157133181817</v>
      </c>
      <c r="AA52">
        <v>0</v>
      </c>
      <c r="AB52">
        <v>6.9532679856837838</v>
      </c>
      <c r="AC52">
        <v>0</v>
      </c>
      <c r="AD52">
        <v>0</v>
      </c>
      <c r="AE52">
        <v>8.4698742572386134</v>
      </c>
      <c r="AF52">
        <v>5.8855847058081956</v>
      </c>
      <c r="AG52">
        <v>32.811448664430806</v>
      </c>
      <c r="AH52">
        <v>9.5580554858493798</v>
      </c>
      <c r="AI52">
        <v>0</v>
      </c>
      <c r="AJ52">
        <v>0</v>
      </c>
      <c r="AK52">
        <v>29.864994776359346</v>
      </c>
      <c r="AL52">
        <v>27.586405259208259</v>
      </c>
      <c r="AM52">
        <v>4.0833614150077446</v>
      </c>
      <c r="AN52">
        <v>4.0620686401900662E-2</v>
      </c>
      <c r="AO52">
        <v>0</v>
      </c>
      <c r="AP52">
        <v>0.3797606535211267</v>
      </c>
      <c r="AQ52">
        <v>0</v>
      </c>
      <c r="AR52">
        <v>14.495261082155791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2.4188968452830188</v>
      </c>
      <c r="AZ52">
        <v>0</v>
      </c>
      <c r="BA52">
        <v>0.4007956626506024</v>
      </c>
      <c r="BB52">
        <v>1.1587487213114755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819.42300743382418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271.67557081291375</v>
      </c>
      <c r="L53">
        <v>9.6197368418303562</v>
      </c>
      <c r="M53">
        <v>63.820713278341707</v>
      </c>
      <c r="N53">
        <v>52.88424786058534</v>
      </c>
      <c r="O53">
        <v>73.914924985306968</v>
      </c>
      <c r="P53">
        <v>29.788084866652117</v>
      </c>
      <c r="Q53">
        <v>5.3180221648626143</v>
      </c>
      <c r="R53">
        <v>10.510144556438126</v>
      </c>
      <c r="S53">
        <v>6.4579817328903655</v>
      </c>
      <c r="T53">
        <v>0.7806010000000001</v>
      </c>
      <c r="U53">
        <v>59.881469678016892</v>
      </c>
      <c r="V53">
        <v>4.8394493465346535</v>
      </c>
      <c r="W53">
        <v>10.811032511873352</v>
      </c>
      <c r="X53">
        <v>34.540471257113616</v>
      </c>
      <c r="Y53">
        <v>0</v>
      </c>
      <c r="Z53">
        <v>5.523157133181817</v>
      </c>
      <c r="AA53">
        <v>0</v>
      </c>
      <c r="AB53">
        <v>6.9532679856837838</v>
      </c>
      <c r="AC53">
        <v>0</v>
      </c>
      <c r="AD53">
        <v>0</v>
      </c>
      <c r="AE53">
        <v>8.4698742572386134</v>
      </c>
      <c r="AF53">
        <v>5.8855847058081956</v>
      </c>
      <c r="AG53">
        <v>32.811448664430806</v>
      </c>
      <c r="AH53">
        <v>9.5580554858493798</v>
      </c>
      <c r="AI53">
        <v>0</v>
      </c>
      <c r="AJ53">
        <v>0</v>
      </c>
      <c r="AK53">
        <v>29.864994776359346</v>
      </c>
      <c r="AL53">
        <v>27.586405259208259</v>
      </c>
      <c r="AM53">
        <v>4.0833614150077446</v>
      </c>
      <c r="AN53">
        <v>4.0620686401900662E-2</v>
      </c>
      <c r="AO53">
        <v>0</v>
      </c>
      <c r="AP53">
        <v>0.48826338367854183</v>
      </c>
      <c r="AQ53">
        <v>0</v>
      </c>
      <c r="AR53">
        <v>14.495261082155791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2.4188968452830188</v>
      </c>
      <c r="AZ53">
        <v>0</v>
      </c>
      <c r="BA53">
        <v>0.4007956626506024</v>
      </c>
      <c r="BB53">
        <v>1.0688458032786885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800.7522016160874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271.67557081291375</v>
      </c>
      <c r="L54">
        <v>9.6197368418303562</v>
      </c>
      <c r="M54">
        <v>63.820713278341707</v>
      </c>
      <c r="N54">
        <v>52.88424786058534</v>
      </c>
      <c r="O54">
        <v>73.914924985306968</v>
      </c>
      <c r="P54">
        <v>29.788084866652117</v>
      </c>
      <c r="Q54">
        <v>5.3180221648626143</v>
      </c>
      <c r="R54">
        <v>10.510144556438126</v>
      </c>
      <c r="S54">
        <v>6.4579817328903655</v>
      </c>
      <c r="T54">
        <v>0.7806010000000001</v>
      </c>
      <c r="U54">
        <v>59.881469678016892</v>
      </c>
      <c r="V54">
        <v>4.8394493465346535</v>
      </c>
      <c r="W54">
        <v>10.811032511873352</v>
      </c>
      <c r="X54">
        <v>34.540471257113616</v>
      </c>
      <c r="Y54">
        <v>0</v>
      </c>
      <c r="Z54">
        <v>5.523157133181817</v>
      </c>
      <c r="AA54">
        <v>0</v>
      </c>
      <c r="AB54">
        <v>6.9532679856837838</v>
      </c>
      <c r="AC54">
        <v>0</v>
      </c>
      <c r="AD54">
        <v>0</v>
      </c>
      <c r="AE54">
        <v>8.4698742572386134</v>
      </c>
      <c r="AF54">
        <v>5.8855847058081956</v>
      </c>
      <c r="AG54">
        <v>32.811448664430806</v>
      </c>
      <c r="AH54">
        <v>9.5580554858493798</v>
      </c>
      <c r="AI54">
        <v>0</v>
      </c>
      <c r="AJ54">
        <v>0</v>
      </c>
      <c r="AK54">
        <v>29.864994776359346</v>
      </c>
      <c r="AL54">
        <v>27.586405259208259</v>
      </c>
      <c r="AM54">
        <v>4.0833614150077446</v>
      </c>
      <c r="AN54">
        <v>4.0620686401900662E-2</v>
      </c>
      <c r="AO54">
        <v>0</v>
      </c>
      <c r="AP54">
        <v>0.48826338367854183</v>
      </c>
      <c r="AQ54">
        <v>0</v>
      </c>
      <c r="AR54">
        <v>14.495261082155791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2.4188968452830188</v>
      </c>
      <c r="AZ54">
        <v>0</v>
      </c>
      <c r="BA54">
        <v>0.4007956626506024</v>
      </c>
      <c r="BB54">
        <v>1.0688458032786885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800.7522016160874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271.67557081291375</v>
      </c>
      <c r="L55">
        <v>9.6197368418303562</v>
      </c>
      <c r="M55">
        <v>63.820713278341707</v>
      </c>
      <c r="N55">
        <v>52.88424786058534</v>
      </c>
      <c r="O55">
        <v>73.914924985306968</v>
      </c>
      <c r="P55">
        <v>29.788084866652117</v>
      </c>
      <c r="Q55">
        <v>5.3180221648626143</v>
      </c>
      <c r="R55">
        <v>10.510144556438126</v>
      </c>
      <c r="S55">
        <v>6.4579817328903655</v>
      </c>
      <c r="T55">
        <v>0.7806010000000001</v>
      </c>
      <c r="U55">
        <v>59.881469678016892</v>
      </c>
      <c r="V55">
        <v>4.8394493465346535</v>
      </c>
      <c r="W55">
        <v>11.209515341731004</v>
      </c>
      <c r="X55">
        <v>35.299080476735313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8.4698742572386134</v>
      </c>
      <c r="AF55">
        <v>5.8855847058081956</v>
      </c>
      <c r="AG55">
        <v>32.811448664430806</v>
      </c>
      <c r="AH55">
        <v>0</v>
      </c>
      <c r="AI55">
        <v>0</v>
      </c>
      <c r="AJ55">
        <v>0</v>
      </c>
      <c r="AK55">
        <v>29.864994776359346</v>
      </c>
      <c r="AL55">
        <v>27.586405259208259</v>
      </c>
      <c r="AM55">
        <v>4.0833614150077446</v>
      </c>
      <c r="AN55">
        <v>4.0620686401900662E-2</v>
      </c>
      <c r="AO55">
        <v>0</v>
      </c>
      <c r="AP55">
        <v>0.48826338367854183</v>
      </c>
      <c r="AQ55">
        <v>0</v>
      </c>
      <c r="AR55">
        <v>14.495261082155791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2.4188968452830188</v>
      </c>
      <c r="AZ55">
        <v>0</v>
      </c>
      <c r="BA55">
        <v>0</v>
      </c>
      <c r="BB55">
        <v>1.0688458032786885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784.99717453138305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271.67557081291375</v>
      </c>
      <c r="L56">
        <v>9.6197368418303562</v>
      </c>
      <c r="M56">
        <v>63.820713278341707</v>
      </c>
      <c r="N56">
        <v>52.88424786058534</v>
      </c>
      <c r="O56">
        <v>73.914924985306968</v>
      </c>
      <c r="P56">
        <v>29.788084866652117</v>
      </c>
      <c r="Q56">
        <v>5.3180221648626143</v>
      </c>
      <c r="R56">
        <v>10.510144556438126</v>
      </c>
      <c r="S56">
        <v>6.4579817328903655</v>
      </c>
      <c r="T56">
        <v>0.7806010000000001</v>
      </c>
      <c r="U56">
        <v>59.881469678016892</v>
      </c>
      <c r="V56">
        <v>4.8394493465346535</v>
      </c>
      <c r="W56">
        <v>11.209515341731004</v>
      </c>
      <c r="X56">
        <v>35.299080476735313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8.4698742572386134</v>
      </c>
      <c r="AF56">
        <v>5.8855847058081956</v>
      </c>
      <c r="AG56">
        <v>32.811448664430806</v>
      </c>
      <c r="AH56">
        <v>0</v>
      </c>
      <c r="AI56">
        <v>0</v>
      </c>
      <c r="AJ56">
        <v>0</v>
      </c>
      <c r="AK56">
        <v>29.864994776359346</v>
      </c>
      <c r="AL56">
        <v>27.586405259208259</v>
      </c>
      <c r="AM56">
        <v>4.0833614150077446</v>
      </c>
      <c r="AN56">
        <v>4.0620686401900662E-2</v>
      </c>
      <c r="AO56">
        <v>0</v>
      </c>
      <c r="AP56">
        <v>0.48826338367854183</v>
      </c>
      <c r="AQ56">
        <v>0</v>
      </c>
      <c r="AR56">
        <v>14.495261082155791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2.4188968452830188</v>
      </c>
      <c r="AZ56">
        <v>0</v>
      </c>
      <c r="BA56">
        <v>0</v>
      </c>
      <c r="BB56">
        <v>1.0688458032786885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784.99717453138305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271.67557081291375</v>
      </c>
      <c r="L57">
        <v>9.6197368418303562</v>
      </c>
      <c r="M57">
        <v>63.820713278341707</v>
      </c>
      <c r="N57">
        <v>52.88424786058534</v>
      </c>
      <c r="O57">
        <v>73.914924985306968</v>
      </c>
      <c r="P57">
        <v>29.788084866652117</v>
      </c>
      <c r="Q57">
        <v>5.3180221648626143</v>
      </c>
      <c r="R57">
        <v>10.510144556438126</v>
      </c>
      <c r="S57">
        <v>6.4579817328903655</v>
      </c>
      <c r="T57">
        <v>0.7806010000000001</v>
      </c>
      <c r="U57">
        <v>59.881469678016892</v>
      </c>
      <c r="V57">
        <v>4.8394493465346535</v>
      </c>
      <c r="W57">
        <v>11.209515341731004</v>
      </c>
      <c r="X57">
        <v>35.299080476735313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8.4698742572386134</v>
      </c>
      <c r="AF57">
        <v>5.8855847058081956</v>
      </c>
      <c r="AG57">
        <v>32.811448664430806</v>
      </c>
      <c r="AH57">
        <v>0</v>
      </c>
      <c r="AI57">
        <v>0</v>
      </c>
      <c r="AJ57">
        <v>0</v>
      </c>
      <c r="AK57">
        <v>29.864994776359346</v>
      </c>
      <c r="AL57">
        <v>27.586405259208259</v>
      </c>
      <c r="AM57">
        <v>4.0833614150077446</v>
      </c>
      <c r="AN57">
        <v>4.0620686401900662E-2</v>
      </c>
      <c r="AO57">
        <v>0</v>
      </c>
      <c r="AP57">
        <v>0.3797606535211267</v>
      </c>
      <c r="AQ57">
        <v>0</v>
      </c>
      <c r="AR57">
        <v>14.495261082155791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2.4188968452830188</v>
      </c>
      <c r="AZ57">
        <v>0</v>
      </c>
      <c r="BA57">
        <v>0</v>
      </c>
      <c r="BB57">
        <v>1.0688458032786885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784.88867180122566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271.67557081291375</v>
      </c>
      <c r="L58">
        <v>9.6197368418303562</v>
      </c>
      <c r="M58">
        <v>63.820713278341707</v>
      </c>
      <c r="N58">
        <v>52.88424786058534</v>
      </c>
      <c r="O58">
        <v>73.914924985306968</v>
      </c>
      <c r="P58">
        <v>29.788084866652117</v>
      </c>
      <c r="Q58">
        <v>5.3180221648626143</v>
      </c>
      <c r="R58">
        <v>10.510301541614385</v>
      </c>
      <c r="S58">
        <v>6.4579817328903655</v>
      </c>
      <c r="T58">
        <v>0.7806010000000001</v>
      </c>
      <c r="U58">
        <v>59.881469678016892</v>
      </c>
      <c r="V58">
        <v>4.8394493465346535</v>
      </c>
      <c r="W58">
        <v>10.811032511873352</v>
      </c>
      <c r="X58">
        <v>34.540471257113616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8.4698742572386134</v>
      </c>
      <c r="AF58">
        <v>5.8855847058081956</v>
      </c>
      <c r="AG58">
        <v>32.811448664430806</v>
      </c>
      <c r="AH58">
        <v>0</v>
      </c>
      <c r="AI58">
        <v>0</v>
      </c>
      <c r="AJ58">
        <v>0</v>
      </c>
      <c r="AK58">
        <v>29.864994776359346</v>
      </c>
      <c r="AL58">
        <v>27.586405259208259</v>
      </c>
      <c r="AM58">
        <v>4.0833614150077446</v>
      </c>
      <c r="AN58">
        <v>4.0620686401900662E-2</v>
      </c>
      <c r="AO58">
        <v>0</v>
      </c>
      <c r="AP58">
        <v>0.3797606535211267</v>
      </c>
      <c r="AQ58">
        <v>0</v>
      </c>
      <c r="AR58">
        <v>14.495261082155791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2.4188968452830188</v>
      </c>
      <c r="AZ58">
        <v>0</v>
      </c>
      <c r="BA58">
        <v>0</v>
      </c>
      <c r="BB58">
        <v>1.0688458032786885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783.73173673692258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271.67557081291375</v>
      </c>
      <c r="L59">
        <v>9.6197368418303562</v>
      </c>
      <c r="M59">
        <v>63.820713278341707</v>
      </c>
      <c r="N59">
        <v>52.88424786058534</v>
      </c>
      <c r="O59">
        <v>73.914924985306968</v>
      </c>
      <c r="P59">
        <v>29.788084866652117</v>
      </c>
      <c r="Q59">
        <v>5.3180221648626143</v>
      </c>
      <c r="R59">
        <v>10.510301541614385</v>
      </c>
      <c r="S59">
        <v>6.4579817328903655</v>
      </c>
      <c r="T59">
        <v>0.7806010000000001</v>
      </c>
      <c r="U59">
        <v>59.881469678016892</v>
      </c>
      <c r="V59">
        <v>4.8394493465346535</v>
      </c>
      <c r="W59">
        <v>19.646765105027931</v>
      </c>
      <c r="X59">
        <v>62.803715486645217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8.4698742572386134</v>
      </c>
      <c r="AF59">
        <v>5.8855847058081956</v>
      </c>
      <c r="AG59">
        <v>32.811448664430806</v>
      </c>
      <c r="AH59">
        <v>0</v>
      </c>
      <c r="AI59">
        <v>0</v>
      </c>
      <c r="AJ59">
        <v>0</v>
      </c>
      <c r="AK59">
        <v>29.864994776359346</v>
      </c>
      <c r="AL59">
        <v>27.586405259208259</v>
      </c>
      <c r="AM59">
        <v>4.0833614150077446</v>
      </c>
      <c r="AN59">
        <v>4.0620686401900662E-2</v>
      </c>
      <c r="AO59">
        <v>0</v>
      </c>
      <c r="AP59">
        <v>0.3797606535211267</v>
      </c>
      <c r="AQ59">
        <v>0</v>
      </c>
      <c r="AR59">
        <v>14.495261082155791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2.4188968452830188</v>
      </c>
      <c r="AZ59">
        <v>0</v>
      </c>
      <c r="BA59">
        <v>0</v>
      </c>
      <c r="BB59">
        <v>1.0688458032786885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820.83071355960874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271.67557081291375</v>
      </c>
      <c r="L60">
        <v>9.6197368418303562</v>
      </c>
      <c r="M60">
        <v>63.820713278341707</v>
      </c>
      <c r="N60">
        <v>52.88424786058534</v>
      </c>
      <c r="O60">
        <v>73.914924985306968</v>
      </c>
      <c r="P60">
        <v>29.788084866652117</v>
      </c>
      <c r="Q60">
        <v>5.3180221648626143</v>
      </c>
      <c r="R60">
        <v>10.510301541614385</v>
      </c>
      <c r="S60">
        <v>6.4579817328903655</v>
      </c>
      <c r="T60">
        <v>0.7806010000000001</v>
      </c>
      <c r="U60">
        <v>59.881469678016892</v>
      </c>
      <c r="V60">
        <v>4.8394493465346535</v>
      </c>
      <c r="W60">
        <v>19.646765105027931</v>
      </c>
      <c r="X60">
        <v>62.803715486645217</v>
      </c>
      <c r="Y60">
        <v>0</v>
      </c>
      <c r="Z60">
        <v>5.523157133181817</v>
      </c>
      <c r="AA60">
        <v>0</v>
      </c>
      <c r="AB60">
        <v>0</v>
      </c>
      <c r="AC60">
        <v>0</v>
      </c>
      <c r="AD60">
        <v>0</v>
      </c>
      <c r="AE60">
        <v>8.4698742572386134</v>
      </c>
      <c r="AF60">
        <v>5.8855847058081956</v>
      </c>
      <c r="AG60">
        <v>32.811448664430806</v>
      </c>
      <c r="AH60">
        <v>0</v>
      </c>
      <c r="AI60">
        <v>0</v>
      </c>
      <c r="AJ60">
        <v>0</v>
      </c>
      <c r="AK60">
        <v>29.864994776359346</v>
      </c>
      <c r="AL60">
        <v>27.586405259208259</v>
      </c>
      <c r="AM60">
        <v>4.0833614150077446</v>
      </c>
      <c r="AN60">
        <v>4.0620686401900662E-2</v>
      </c>
      <c r="AO60">
        <v>0</v>
      </c>
      <c r="AP60">
        <v>0.3797606535211267</v>
      </c>
      <c r="AQ60">
        <v>0</v>
      </c>
      <c r="AR60">
        <v>14.495261082155791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2.4188968452830188</v>
      </c>
      <c r="AZ60">
        <v>0</v>
      </c>
      <c r="BA60">
        <v>0</v>
      </c>
      <c r="BB60">
        <v>1.0688458032786885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820.83071355960874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271.67557081291375</v>
      </c>
      <c r="L61">
        <v>9.6197368418303562</v>
      </c>
      <c r="M61">
        <v>63.820713278341707</v>
      </c>
      <c r="N61">
        <v>52.88424786058534</v>
      </c>
      <c r="O61">
        <v>73.914924985306968</v>
      </c>
      <c r="P61">
        <v>29.788084866652117</v>
      </c>
      <c r="Q61">
        <v>5.3180221648626143</v>
      </c>
      <c r="R61">
        <v>10.510301541614385</v>
      </c>
      <c r="S61">
        <v>6.4579817328903655</v>
      </c>
      <c r="T61">
        <v>0.7806010000000001</v>
      </c>
      <c r="U61">
        <v>59.881469678016892</v>
      </c>
      <c r="V61">
        <v>4.8394493465346535</v>
      </c>
      <c r="W61">
        <v>19.646765105027931</v>
      </c>
      <c r="X61">
        <v>62.803715486645217</v>
      </c>
      <c r="Y61">
        <v>0</v>
      </c>
      <c r="Z61">
        <v>5.523157133181817</v>
      </c>
      <c r="AA61">
        <v>0</v>
      </c>
      <c r="AB61">
        <v>0</v>
      </c>
      <c r="AC61">
        <v>0</v>
      </c>
      <c r="AD61">
        <v>0</v>
      </c>
      <c r="AE61">
        <v>8.4698742572386134</v>
      </c>
      <c r="AF61">
        <v>5.8855847058081956</v>
      </c>
      <c r="AG61">
        <v>32.811448664430806</v>
      </c>
      <c r="AH61">
        <v>0</v>
      </c>
      <c r="AI61">
        <v>0</v>
      </c>
      <c r="AJ61">
        <v>0</v>
      </c>
      <c r="AK61">
        <v>29.864994776359346</v>
      </c>
      <c r="AL61">
        <v>27.586405259208259</v>
      </c>
      <c r="AM61">
        <v>8.0687224052900177</v>
      </c>
      <c r="AN61">
        <v>4.0620686401900662E-2</v>
      </c>
      <c r="AO61">
        <v>0</v>
      </c>
      <c r="AP61">
        <v>0.3797606535211267</v>
      </c>
      <c r="AQ61">
        <v>0</v>
      </c>
      <c r="AR61">
        <v>14.495261082155791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2.4188968452830188</v>
      </c>
      <c r="AZ61">
        <v>0</v>
      </c>
      <c r="BA61">
        <v>0</v>
      </c>
      <c r="BB61">
        <v>1.0688458032786885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824.81607454989103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271.67557081291375</v>
      </c>
      <c r="L62">
        <v>9.6197368418303562</v>
      </c>
      <c r="M62">
        <v>63.820713278341707</v>
      </c>
      <c r="N62">
        <v>52.88424786058534</v>
      </c>
      <c r="O62">
        <v>73.914924985306968</v>
      </c>
      <c r="P62">
        <v>29.788084866652117</v>
      </c>
      <c r="Q62">
        <v>5.3180221648626143</v>
      </c>
      <c r="R62">
        <v>10.629201188077246</v>
      </c>
      <c r="S62">
        <v>6.4579817328903655</v>
      </c>
      <c r="T62">
        <v>0.7806010000000001</v>
      </c>
      <c r="U62">
        <v>59.881469678016892</v>
      </c>
      <c r="V62">
        <v>4.8394493465346535</v>
      </c>
      <c r="W62">
        <v>19.646765105027931</v>
      </c>
      <c r="X62">
        <v>62.803715486645217</v>
      </c>
      <c r="Y62">
        <v>0</v>
      </c>
      <c r="Z62">
        <v>5.523157133181817</v>
      </c>
      <c r="AA62">
        <v>0</v>
      </c>
      <c r="AB62">
        <v>0</v>
      </c>
      <c r="AC62">
        <v>0</v>
      </c>
      <c r="AD62">
        <v>0</v>
      </c>
      <c r="AE62">
        <v>8.4698742572386134</v>
      </c>
      <c r="AF62">
        <v>5.8855847058081956</v>
      </c>
      <c r="AG62">
        <v>32.811448664430806</v>
      </c>
      <c r="AH62">
        <v>0</v>
      </c>
      <c r="AI62">
        <v>0</v>
      </c>
      <c r="AJ62">
        <v>0</v>
      </c>
      <c r="AK62">
        <v>29.864994776359346</v>
      </c>
      <c r="AL62">
        <v>27.586405259208259</v>
      </c>
      <c r="AM62">
        <v>8.0687224052900177</v>
      </c>
      <c r="AN62">
        <v>4.0620686401900662E-2</v>
      </c>
      <c r="AO62">
        <v>0</v>
      </c>
      <c r="AP62">
        <v>0.32550906884838438</v>
      </c>
      <c r="AQ62">
        <v>0</v>
      </c>
      <c r="AR62">
        <v>14.495261082155791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2.4188968452830188</v>
      </c>
      <c r="AZ62">
        <v>0</v>
      </c>
      <c r="BA62">
        <v>0</v>
      </c>
      <c r="BB62">
        <v>1.0688458032786885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824.88072261168134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271.67557081291375</v>
      </c>
      <c r="L63">
        <v>9.6197368418303562</v>
      </c>
      <c r="M63">
        <v>63.820713278341707</v>
      </c>
      <c r="N63">
        <v>52.88424786058534</v>
      </c>
      <c r="O63">
        <v>73.914924985306968</v>
      </c>
      <c r="P63">
        <v>29.788084866652117</v>
      </c>
      <c r="Q63">
        <v>5.3180221648626143</v>
      </c>
      <c r="R63">
        <v>10.629201188077246</v>
      </c>
      <c r="S63">
        <v>6.4579817328903655</v>
      </c>
      <c r="T63">
        <v>0.7806010000000001</v>
      </c>
      <c r="U63">
        <v>59.881469678016892</v>
      </c>
      <c r="V63">
        <v>4.8394493465346535</v>
      </c>
      <c r="W63">
        <v>19.646765105027931</v>
      </c>
      <c r="X63">
        <v>62.803715486645217</v>
      </c>
      <c r="Y63">
        <v>0</v>
      </c>
      <c r="Z63">
        <v>5.523157133181817</v>
      </c>
      <c r="AA63">
        <v>0</v>
      </c>
      <c r="AB63">
        <v>0</v>
      </c>
      <c r="AC63">
        <v>0</v>
      </c>
      <c r="AD63">
        <v>0</v>
      </c>
      <c r="AE63">
        <v>8.4698742572386134</v>
      </c>
      <c r="AF63">
        <v>5.8855847058081956</v>
      </c>
      <c r="AG63">
        <v>32.811448664430806</v>
      </c>
      <c r="AH63">
        <v>0</v>
      </c>
      <c r="AI63">
        <v>0</v>
      </c>
      <c r="AJ63">
        <v>0</v>
      </c>
      <c r="AK63">
        <v>29.864994776359346</v>
      </c>
      <c r="AL63">
        <v>18.390936590791735</v>
      </c>
      <c r="AM63">
        <v>8.0687224052900177</v>
      </c>
      <c r="AN63">
        <v>4.0620686401900662E-2</v>
      </c>
      <c r="AO63">
        <v>0</v>
      </c>
      <c r="AP63">
        <v>0.32550906884838438</v>
      </c>
      <c r="AQ63">
        <v>0</v>
      </c>
      <c r="AR63">
        <v>14.495261082155791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2.4188968452830188</v>
      </c>
      <c r="AZ63">
        <v>0</v>
      </c>
      <c r="BA63">
        <v>0</v>
      </c>
      <c r="BB63">
        <v>1.0688458032786885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815.6852539432648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271.67557081291375</v>
      </c>
      <c r="L64">
        <v>17.500527583675467</v>
      </c>
      <c r="M64">
        <v>63.820713278341707</v>
      </c>
      <c r="N64">
        <v>52.88424786058534</v>
      </c>
      <c r="O64">
        <v>73.914924985306968</v>
      </c>
      <c r="P64">
        <v>29.788084866652117</v>
      </c>
      <c r="Q64">
        <v>9.6139317725875841</v>
      </c>
      <c r="R64">
        <v>18.561932782901057</v>
      </c>
      <c r="S64">
        <v>11.751869130221133</v>
      </c>
      <c r="T64">
        <v>1.4198508523489932</v>
      </c>
      <c r="U64">
        <v>59.881469678016892</v>
      </c>
      <c r="V64">
        <v>8.8142185109489049</v>
      </c>
      <c r="W64">
        <v>19.646765105027931</v>
      </c>
      <c r="X64">
        <v>62.803715486645217</v>
      </c>
      <c r="Y64">
        <v>0</v>
      </c>
      <c r="Z64">
        <v>5.523157133181817</v>
      </c>
      <c r="AA64">
        <v>0</v>
      </c>
      <c r="AB64">
        <v>0</v>
      </c>
      <c r="AC64">
        <v>0</v>
      </c>
      <c r="AD64">
        <v>0</v>
      </c>
      <c r="AE64">
        <v>8.4698742572386134</v>
      </c>
      <c r="AF64">
        <v>5.8855847058081956</v>
      </c>
      <c r="AG64">
        <v>32.811448664430806</v>
      </c>
      <c r="AH64">
        <v>0</v>
      </c>
      <c r="AI64">
        <v>0</v>
      </c>
      <c r="AJ64">
        <v>0</v>
      </c>
      <c r="AK64">
        <v>29.864994776359346</v>
      </c>
      <c r="AL64">
        <v>18.390936590791735</v>
      </c>
      <c r="AM64">
        <v>8.0687224052900177</v>
      </c>
      <c r="AN64">
        <v>4.0620686401900662E-2</v>
      </c>
      <c r="AO64">
        <v>0</v>
      </c>
      <c r="AP64">
        <v>0.32550906884838438</v>
      </c>
      <c r="AQ64">
        <v>0</v>
      </c>
      <c r="AR64">
        <v>14.495261082155791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2.4188968452830188</v>
      </c>
      <c r="AZ64">
        <v>0</v>
      </c>
      <c r="BA64">
        <v>0</v>
      </c>
      <c r="BB64">
        <v>1.1587487213114755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845.79249521978522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271.67557081291375</v>
      </c>
      <c r="L65">
        <v>17.500527583675467</v>
      </c>
      <c r="M65">
        <v>63.820713278341707</v>
      </c>
      <c r="N65">
        <v>52.88424786058534</v>
      </c>
      <c r="O65">
        <v>73.914924985306968</v>
      </c>
      <c r="P65">
        <v>29.788084866652117</v>
      </c>
      <c r="Q65">
        <v>9.6139317725875841</v>
      </c>
      <c r="R65">
        <v>19.112765420348477</v>
      </c>
      <c r="S65">
        <v>11.751869130221133</v>
      </c>
      <c r="T65">
        <v>1.4198508523489932</v>
      </c>
      <c r="U65">
        <v>59.881469678016892</v>
      </c>
      <c r="V65">
        <v>8.8094422372685184</v>
      </c>
      <c r="W65">
        <v>19.646765105027931</v>
      </c>
      <c r="X65">
        <v>62.765283026868183</v>
      </c>
      <c r="Y65">
        <v>0</v>
      </c>
      <c r="Z65">
        <v>5.523157133181817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32.811448664430806</v>
      </c>
      <c r="AH65">
        <v>0</v>
      </c>
      <c r="AI65">
        <v>0</v>
      </c>
      <c r="AJ65">
        <v>0</v>
      </c>
      <c r="AK65">
        <v>29.864994776359346</v>
      </c>
      <c r="AL65">
        <v>18.390936590791735</v>
      </c>
      <c r="AM65">
        <v>8.0687224052900177</v>
      </c>
      <c r="AN65">
        <v>4.0620686401900662E-2</v>
      </c>
      <c r="AO65">
        <v>0</v>
      </c>
      <c r="AP65">
        <v>0</v>
      </c>
      <c r="AQ65">
        <v>0</v>
      </c>
      <c r="AR65">
        <v>14.495261082155791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2.4188968452830188</v>
      </c>
      <c r="AZ65">
        <v>0</v>
      </c>
      <c r="BA65">
        <v>0</v>
      </c>
      <c r="BB65">
        <v>1.1587487213114755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845.97461005492687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298.92872957307696</v>
      </c>
      <c r="L66">
        <v>17.500527583675467</v>
      </c>
      <c r="M66">
        <v>63.820713278341707</v>
      </c>
      <c r="N66">
        <v>52.88424786058534</v>
      </c>
      <c r="O66">
        <v>73.914924985306968</v>
      </c>
      <c r="P66">
        <v>29.788084866652117</v>
      </c>
      <c r="Q66">
        <v>9.6139317725875841</v>
      </c>
      <c r="R66">
        <v>19.112765420348477</v>
      </c>
      <c r="S66">
        <v>11.751869130221133</v>
      </c>
      <c r="T66">
        <v>1.4198508523489932</v>
      </c>
      <c r="U66">
        <v>59.881469678016892</v>
      </c>
      <c r="V66">
        <v>8.8094422372685184</v>
      </c>
      <c r="W66">
        <v>19.646765105027931</v>
      </c>
      <c r="X66">
        <v>62.765283026868183</v>
      </c>
      <c r="Y66">
        <v>0</v>
      </c>
      <c r="Z66">
        <v>2.7615783469999995</v>
      </c>
      <c r="AA66">
        <v>5.9507416531645587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32.811448664430806</v>
      </c>
      <c r="AH66">
        <v>0</v>
      </c>
      <c r="AI66">
        <v>0</v>
      </c>
      <c r="AJ66">
        <v>0</v>
      </c>
      <c r="AK66">
        <v>29.864994776359346</v>
      </c>
      <c r="AL66">
        <v>18.390936590791735</v>
      </c>
      <c r="AM66">
        <v>8.0687224052900177</v>
      </c>
      <c r="AN66">
        <v>4.0620686401900662E-2</v>
      </c>
      <c r="AO66">
        <v>0</v>
      </c>
      <c r="AP66">
        <v>0</v>
      </c>
      <c r="AQ66">
        <v>0</v>
      </c>
      <c r="AR66">
        <v>14.495261082155791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2.4188968452830188</v>
      </c>
      <c r="AZ66">
        <v>0</v>
      </c>
      <c r="BA66">
        <v>0</v>
      </c>
      <c r="BB66">
        <v>1.1587487213114755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876.41693168207269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350.03452554132144</v>
      </c>
      <c r="L67">
        <v>17.500527583675467</v>
      </c>
      <c r="M67">
        <v>63.820713278341707</v>
      </c>
      <c r="N67">
        <v>52.88424786058534</v>
      </c>
      <c r="O67">
        <v>73.914924985306968</v>
      </c>
      <c r="P67">
        <v>29.788084866652117</v>
      </c>
      <c r="Q67">
        <v>9.6139317725875841</v>
      </c>
      <c r="R67">
        <v>19.112765420348477</v>
      </c>
      <c r="S67">
        <v>11.751869130221133</v>
      </c>
      <c r="T67">
        <v>1.4198508523489932</v>
      </c>
      <c r="U67">
        <v>59.881469678016892</v>
      </c>
      <c r="V67">
        <v>8.8094422372685184</v>
      </c>
      <c r="W67">
        <v>19.646765105027931</v>
      </c>
      <c r="X67">
        <v>62.765283026868183</v>
      </c>
      <c r="Y67">
        <v>0</v>
      </c>
      <c r="Z67">
        <v>2.7615783469999995</v>
      </c>
      <c r="AA67">
        <v>5.9507416531645587</v>
      </c>
      <c r="AB67">
        <v>0</v>
      </c>
      <c r="AC67">
        <v>0</v>
      </c>
      <c r="AD67">
        <v>0</v>
      </c>
      <c r="AE67">
        <v>8.4698742572386134</v>
      </c>
      <c r="AF67">
        <v>5.8855847058081956</v>
      </c>
      <c r="AG67">
        <v>32.811448664430806</v>
      </c>
      <c r="AH67">
        <v>0</v>
      </c>
      <c r="AI67">
        <v>0</v>
      </c>
      <c r="AJ67">
        <v>0</v>
      </c>
      <c r="AK67">
        <v>29.864994776359346</v>
      </c>
      <c r="AL67">
        <v>18.390936590791735</v>
      </c>
      <c r="AM67">
        <v>8.0687224052900177</v>
      </c>
      <c r="AN67">
        <v>4.0620686401900662E-2</v>
      </c>
      <c r="AO67">
        <v>0</v>
      </c>
      <c r="AP67">
        <v>0</v>
      </c>
      <c r="AQ67">
        <v>0</v>
      </c>
      <c r="AR67">
        <v>14.495261082155791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2.4188968452830188</v>
      </c>
      <c r="AZ67">
        <v>0</v>
      </c>
      <c r="BA67">
        <v>0</v>
      </c>
      <c r="BB67">
        <v>1.1587487213114755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927.52272765031705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372.21357914728708</v>
      </c>
      <c r="L68">
        <v>17.500527583675467</v>
      </c>
      <c r="M68">
        <v>63.820713278341707</v>
      </c>
      <c r="N68">
        <v>52.88424786058534</v>
      </c>
      <c r="O68">
        <v>73.914924985306968</v>
      </c>
      <c r="P68">
        <v>29.788084866652117</v>
      </c>
      <c r="Q68">
        <v>9.6139317725875841</v>
      </c>
      <c r="R68">
        <v>19.112765420348477</v>
      </c>
      <c r="S68">
        <v>11.751869130221133</v>
      </c>
      <c r="T68">
        <v>1.4198508523489932</v>
      </c>
      <c r="U68">
        <v>59.881469678016892</v>
      </c>
      <c r="V68">
        <v>8.8132691471321696</v>
      </c>
      <c r="W68">
        <v>19.646765105027931</v>
      </c>
      <c r="X68">
        <v>62.765283026868183</v>
      </c>
      <c r="Y68">
        <v>0</v>
      </c>
      <c r="Z68">
        <v>2.7615783469999995</v>
      </c>
      <c r="AA68">
        <v>5.9507416531645587</v>
      </c>
      <c r="AB68">
        <v>0</v>
      </c>
      <c r="AC68">
        <v>0</v>
      </c>
      <c r="AD68">
        <v>0</v>
      </c>
      <c r="AE68">
        <v>8.4698742572386134</v>
      </c>
      <c r="AF68">
        <v>5.8855847058081956</v>
      </c>
      <c r="AG68">
        <v>32.811448664430806</v>
      </c>
      <c r="AH68">
        <v>0</v>
      </c>
      <c r="AI68">
        <v>0</v>
      </c>
      <c r="AJ68">
        <v>0</v>
      </c>
      <c r="AK68">
        <v>29.864994776359346</v>
      </c>
      <c r="AL68">
        <v>18.390936590791735</v>
      </c>
      <c r="AM68">
        <v>8.0687224052900177</v>
      </c>
      <c r="AN68">
        <v>4.0620686401900662E-2</v>
      </c>
      <c r="AO68">
        <v>0</v>
      </c>
      <c r="AP68">
        <v>0</v>
      </c>
      <c r="AQ68">
        <v>0</v>
      </c>
      <c r="AR68">
        <v>14.495261082155791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2.4188968452830188</v>
      </c>
      <c r="AZ68">
        <v>0</v>
      </c>
      <c r="BA68">
        <v>0</v>
      </c>
      <c r="BB68">
        <v>1.1587487213114755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949.70560816614636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389.57143156968755</v>
      </c>
      <c r="L69">
        <v>17.500527583675467</v>
      </c>
      <c r="M69">
        <v>63.820713278341707</v>
      </c>
      <c r="N69">
        <v>52.88424786058534</v>
      </c>
      <c r="O69">
        <v>73.914924985306968</v>
      </c>
      <c r="P69">
        <v>29.788084866652117</v>
      </c>
      <c r="Q69">
        <v>9.6141971831286703</v>
      </c>
      <c r="R69">
        <v>19.112765420348477</v>
      </c>
      <c r="S69">
        <v>11.74939919425087</v>
      </c>
      <c r="T69">
        <v>1.4198508523489932</v>
      </c>
      <c r="U69">
        <v>59.881469678016892</v>
      </c>
      <c r="V69">
        <v>8.8132691471321696</v>
      </c>
      <c r="W69">
        <v>19.646765105027931</v>
      </c>
      <c r="X69">
        <v>62.765283026868183</v>
      </c>
      <c r="Y69">
        <v>0</v>
      </c>
      <c r="Z69">
        <v>2.7615783469999995</v>
      </c>
      <c r="AA69">
        <v>5.9507416531645587</v>
      </c>
      <c r="AB69">
        <v>0</v>
      </c>
      <c r="AC69">
        <v>0</v>
      </c>
      <c r="AD69">
        <v>0</v>
      </c>
      <c r="AE69">
        <v>8.4698742572386134</v>
      </c>
      <c r="AF69">
        <v>5.8855847058081956</v>
      </c>
      <c r="AG69">
        <v>32.811448664430806</v>
      </c>
      <c r="AH69">
        <v>10.513860634157439</v>
      </c>
      <c r="AI69">
        <v>0</v>
      </c>
      <c r="AJ69">
        <v>0</v>
      </c>
      <c r="AK69">
        <v>29.864994776359346</v>
      </c>
      <c r="AL69">
        <v>18.390936590791735</v>
      </c>
      <c r="AM69">
        <v>8.0687224052900177</v>
      </c>
      <c r="AN69">
        <v>4.0620686401900662E-2</v>
      </c>
      <c r="AO69">
        <v>0</v>
      </c>
      <c r="AP69">
        <v>0</v>
      </c>
      <c r="AQ69">
        <v>0</v>
      </c>
      <c r="AR69">
        <v>14.495261082155791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2.4188968452830188</v>
      </c>
      <c r="AZ69">
        <v>0</v>
      </c>
      <c r="BA69">
        <v>0.42806547252747257</v>
      </c>
      <c r="BB69">
        <v>1.1587487213114755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978.00318216980259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419.46399849269676</v>
      </c>
      <c r="L70">
        <v>17.500527583675467</v>
      </c>
      <c r="M70">
        <v>63.820713278341707</v>
      </c>
      <c r="N70">
        <v>52.88424786058534</v>
      </c>
      <c r="O70">
        <v>73.914924985306968</v>
      </c>
      <c r="P70">
        <v>29.788084866652117</v>
      </c>
      <c r="Q70">
        <v>9.6141971831286703</v>
      </c>
      <c r="R70">
        <v>19.112765420348477</v>
      </c>
      <c r="S70">
        <v>11.74939919425087</v>
      </c>
      <c r="T70">
        <v>1.4198508523489932</v>
      </c>
      <c r="U70">
        <v>59.881469678016892</v>
      </c>
      <c r="V70">
        <v>8.8132691471321696</v>
      </c>
      <c r="W70">
        <v>19.646765105027931</v>
      </c>
      <c r="X70">
        <v>62.765283026868183</v>
      </c>
      <c r="Y70">
        <v>0</v>
      </c>
      <c r="Z70">
        <v>2.7615783469999995</v>
      </c>
      <c r="AA70">
        <v>5.9507416531645587</v>
      </c>
      <c r="AB70">
        <v>0</v>
      </c>
      <c r="AC70">
        <v>0</v>
      </c>
      <c r="AD70">
        <v>0</v>
      </c>
      <c r="AE70">
        <v>8.4698742572386134</v>
      </c>
      <c r="AF70">
        <v>5.8855847058081956</v>
      </c>
      <c r="AG70">
        <v>32.811448664430806</v>
      </c>
      <c r="AH70">
        <v>10.513860634157439</v>
      </c>
      <c r="AI70">
        <v>0</v>
      </c>
      <c r="AJ70">
        <v>0</v>
      </c>
      <c r="AK70">
        <v>29.864994776359346</v>
      </c>
      <c r="AL70">
        <v>18.390936590791735</v>
      </c>
      <c r="AM70">
        <v>8.0687224052900177</v>
      </c>
      <c r="AN70">
        <v>4.0620686401900662E-2</v>
      </c>
      <c r="AO70">
        <v>0</v>
      </c>
      <c r="AP70">
        <v>0</v>
      </c>
      <c r="AQ70">
        <v>0</v>
      </c>
      <c r="AR70">
        <v>14.495261082155791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2.4188968452830188</v>
      </c>
      <c r="AZ70">
        <v>0</v>
      </c>
      <c r="BA70">
        <v>0.42806547252747257</v>
      </c>
      <c r="BB70">
        <v>1.1587487213114755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1007.8957490928118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404.03501149228089</v>
      </c>
      <c r="L71">
        <v>17.500527583675467</v>
      </c>
      <c r="M71">
        <v>63.820713278341707</v>
      </c>
      <c r="N71">
        <v>52.88424786058534</v>
      </c>
      <c r="O71">
        <v>73.914924985306968</v>
      </c>
      <c r="P71">
        <v>29.788084866652117</v>
      </c>
      <c r="Q71">
        <v>9.6139317725875841</v>
      </c>
      <c r="R71">
        <v>19.111661364864865</v>
      </c>
      <c r="S71">
        <v>11.752978874088479</v>
      </c>
      <c r="T71">
        <v>1.4198508523489932</v>
      </c>
      <c r="U71">
        <v>59.881469678016892</v>
      </c>
      <c r="V71">
        <v>8.8132691471321696</v>
      </c>
      <c r="W71">
        <v>19.646765105027931</v>
      </c>
      <c r="X71">
        <v>62.765283026868183</v>
      </c>
      <c r="Y71">
        <v>0</v>
      </c>
      <c r="Z71">
        <v>2.7615783469999995</v>
      </c>
      <c r="AA71">
        <v>5.9507416531645587</v>
      </c>
      <c r="AB71">
        <v>0</v>
      </c>
      <c r="AC71">
        <v>0</v>
      </c>
      <c r="AD71">
        <v>0</v>
      </c>
      <c r="AE71">
        <v>8.4698742572386134</v>
      </c>
      <c r="AF71">
        <v>5.8855847058081956</v>
      </c>
      <c r="AG71">
        <v>32.811448664430806</v>
      </c>
      <c r="AH71">
        <v>10.513860634157439</v>
      </c>
      <c r="AI71">
        <v>0</v>
      </c>
      <c r="AJ71">
        <v>0</v>
      </c>
      <c r="AK71">
        <v>29.864994776359346</v>
      </c>
      <c r="AL71">
        <v>18.390936590791735</v>
      </c>
      <c r="AM71">
        <v>8.0687224052900177</v>
      </c>
      <c r="AN71">
        <v>4.0620686401900662E-2</v>
      </c>
      <c r="AO71">
        <v>0</v>
      </c>
      <c r="AP71">
        <v>0</v>
      </c>
      <c r="AQ71">
        <v>0</v>
      </c>
      <c r="AR71">
        <v>14.495261082155791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2.4188968452830188</v>
      </c>
      <c r="AZ71">
        <v>0</v>
      </c>
      <c r="BA71">
        <v>0.42806547252747257</v>
      </c>
      <c r="BB71">
        <v>1.1587487213114755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992.4689723062088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409.82159085950116</v>
      </c>
      <c r="L72">
        <v>17.500527583675467</v>
      </c>
      <c r="M72">
        <v>63.820713278341707</v>
      </c>
      <c r="N72">
        <v>52.88424786058534</v>
      </c>
      <c r="O72">
        <v>73.914924985306968</v>
      </c>
      <c r="P72">
        <v>29.788084866652117</v>
      </c>
      <c r="Q72">
        <v>9.6139317725875841</v>
      </c>
      <c r="R72">
        <v>19.111661364864865</v>
      </c>
      <c r="S72">
        <v>11.751869130221133</v>
      </c>
      <c r="T72">
        <v>1.4198508523489932</v>
      </c>
      <c r="U72">
        <v>59.881469678016892</v>
      </c>
      <c r="V72">
        <v>8.8132691471321696</v>
      </c>
      <c r="W72">
        <v>19.646765105027931</v>
      </c>
      <c r="X72">
        <v>62.765283026868183</v>
      </c>
      <c r="Y72">
        <v>0</v>
      </c>
      <c r="Z72">
        <v>2.7615783469999995</v>
      </c>
      <c r="AA72">
        <v>5.9507416531645587</v>
      </c>
      <c r="AB72">
        <v>1.7594303054905358</v>
      </c>
      <c r="AC72">
        <v>0</v>
      </c>
      <c r="AD72">
        <v>0</v>
      </c>
      <c r="AE72">
        <v>8.4698742572386134</v>
      </c>
      <c r="AF72">
        <v>5.8855847058081956</v>
      </c>
      <c r="AG72">
        <v>32.811448664430806</v>
      </c>
      <c r="AH72">
        <v>10.513860634157439</v>
      </c>
      <c r="AI72">
        <v>0</v>
      </c>
      <c r="AJ72">
        <v>0</v>
      </c>
      <c r="AK72">
        <v>29.864994776359346</v>
      </c>
      <c r="AL72">
        <v>18.390936590791735</v>
      </c>
      <c r="AM72">
        <v>8.0687224052900177</v>
      </c>
      <c r="AN72">
        <v>4.0620686401900662E-2</v>
      </c>
      <c r="AO72">
        <v>0</v>
      </c>
      <c r="AP72">
        <v>0</v>
      </c>
      <c r="AQ72">
        <v>7.6647149309405185</v>
      </c>
      <c r="AR72">
        <v>14.495261082155791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2.4188968452830188</v>
      </c>
      <c r="AZ72">
        <v>0</v>
      </c>
      <c r="BA72">
        <v>0.41811046153846154</v>
      </c>
      <c r="BB72">
        <v>1.1587487213114755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1007.6686321550038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410.78507694772401</v>
      </c>
      <c r="L73">
        <v>17.500527583675467</v>
      </c>
      <c r="M73">
        <v>63.820713278341707</v>
      </c>
      <c r="N73">
        <v>52.88424786058534</v>
      </c>
      <c r="O73">
        <v>73.914924985306968</v>
      </c>
      <c r="P73">
        <v>29.788084866652117</v>
      </c>
      <c r="Q73">
        <v>9.6139317725875841</v>
      </c>
      <c r="R73">
        <v>19.111661364864865</v>
      </c>
      <c r="S73">
        <v>11.751869130221133</v>
      </c>
      <c r="T73">
        <v>1.4198508523489932</v>
      </c>
      <c r="U73">
        <v>59.881469678016892</v>
      </c>
      <c r="V73">
        <v>8.8132691471321696</v>
      </c>
      <c r="W73">
        <v>14.734280950253202</v>
      </c>
      <c r="X73">
        <v>62.765283026868183</v>
      </c>
      <c r="Y73">
        <v>0</v>
      </c>
      <c r="Z73">
        <v>2.7615783469999995</v>
      </c>
      <c r="AA73">
        <v>5.9507416531645587</v>
      </c>
      <c r="AB73">
        <v>6.9532679856837838</v>
      </c>
      <c r="AC73">
        <v>0</v>
      </c>
      <c r="AD73">
        <v>0</v>
      </c>
      <c r="AE73">
        <v>8.4698742572386134</v>
      </c>
      <c r="AF73">
        <v>5.8855847058081956</v>
      </c>
      <c r="AG73">
        <v>32.811448664430806</v>
      </c>
      <c r="AH73">
        <v>19.11611052694667</v>
      </c>
      <c r="AI73">
        <v>0</v>
      </c>
      <c r="AJ73">
        <v>0</v>
      </c>
      <c r="AK73">
        <v>29.864994776359346</v>
      </c>
      <c r="AL73">
        <v>9.1954686684165203</v>
      </c>
      <c r="AM73">
        <v>8.0687224052900177</v>
      </c>
      <c r="AN73">
        <v>4.0620686401900662E-2</v>
      </c>
      <c r="AO73">
        <v>0</v>
      </c>
      <c r="AP73">
        <v>0</v>
      </c>
      <c r="AQ73">
        <v>7.6647149309405185</v>
      </c>
      <c r="AR73">
        <v>14.495261082155791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2.4188968452830188</v>
      </c>
      <c r="AZ73">
        <v>0</v>
      </c>
      <c r="BA73">
        <v>0.76151221686746984</v>
      </c>
      <c r="BB73">
        <v>1.1587487213114755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1008.6636554943879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406.92925272035194</v>
      </c>
      <c r="L74">
        <v>17.500527583675467</v>
      </c>
      <c r="M74">
        <v>63.820713278341707</v>
      </c>
      <c r="N74">
        <v>52.88424786058534</v>
      </c>
      <c r="O74">
        <v>73.914924985306968</v>
      </c>
      <c r="P74">
        <v>29.788084866652117</v>
      </c>
      <c r="Q74">
        <v>9.6139317725875841</v>
      </c>
      <c r="R74">
        <v>19.111661364864865</v>
      </c>
      <c r="S74">
        <v>11.751869130221133</v>
      </c>
      <c r="T74">
        <v>1.4198508523489932</v>
      </c>
      <c r="U74">
        <v>59.881469678016892</v>
      </c>
      <c r="V74">
        <v>9.14</v>
      </c>
      <c r="W74">
        <v>14.734280950253202</v>
      </c>
      <c r="X74">
        <v>62.765283026868183</v>
      </c>
      <c r="Y74">
        <v>0</v>
      </c>
      <c r="Z74">
        <v>2.7615783469999995</v>
      </c>
      <c r="AA74">
        <v>5.9507416531645587</v>
      </c>
      <c r="AB74">
        <v>6.9532679856837838</v>
      </c>
      <c r="AC74">
        <v>4.9809792419706049</v>
      </c>
      <c r="AD74">
        <v>4.0532750769478385</v>
      </c>
      <c r="AE74">
        <v>8.4698742572386134</v>
      </c>
      <c r="AF74">
        <v>5.8855847058081956</v>
      </c>
      <c r="AG74">
        <v>32.811448664430806</v>
      </c>
      <c r="AH74">
        <v>30.107874180010228</v>
      </c>
      <c r="AI74">
        <v>0</v>
      </c>
      <c r="AJ74">
        <v>0</v>
      </c>
      <c r="AK74">
        <v>29.864994776359346</v>
      </c>
      <c r="AL74">
        <v>9.1954686684165203</v>
      </c>
      <c r="AM74">
        <v>8.0687224052900177</v>
      </c>
      <c r="AN74">
        <v>4.0620686401900662E-2</v>
      </c>
      <c r="AO74">
        <v>0</v>
      </c>
      <c r="AP74">
        <v>0</v>
      </c>
      <c r="AQ74">
        <v>15.32943115737884</v>
      </c>
      <c r="AR74">
        <v>14.495261082155791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2.4188968452830188</v>
      </c>
      <c r="AZ74">
        <v>0.85848288397790051</v>
      </c>
      <c r="BA74">
        <v>1.1937609999999999</v>
      </c>
      <c r="BB74">
        <v>1.1587487213114755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1034.1160279854143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420.42934982059285</v>
      </c>
      <c r="L75">
        <v>17.499832260643345</v>
      </c>
      <c r="M75">
        <v>63.820713278341707</v>
      </c>
      <c r="N75">
        <v>52.88424786058534</v>
      </c>
      <c r="O75">
        <v>73.914924985306968</v>
      </c>
      <c r="P75">
        <v>29.788084866652117</v>
      </c>
      <c r="Q75">
        <v>9.6171505410334355</v>
      </c>
      <c r="R75">
        <v>19.111661364864865</v>
      </c>
      <c r="S75">
        <v>11.752577892180669</v>
      </c>
      <c r="T75">
        <v>1.4198508523489932</v>
      </c>
      <c r="U75">
        <v>59.881469678016892</v>
      </c>
      <c r="V75">
        <v>8.8725303529411761</v>
      </c>
      <c r="W75">
        <v>14.734280950253202</v>
      </c>
      <c r="X75">
        <v>62.765283026868183</v>
      </c>
      <c r="Y75">
        <v>0</v>
      </c>
      <c r="Z75">
        <v>2.7615783469999995</v>
      </c>
      <c r="AA75">
        <v>5.9507416531645587</v>
      </c>
      <c r="AB75">
        <v>6.9532679856837838</v>
      </c>
      <c r="AC75">
        <v>4.9809792419706049</v>
      </c>
      <c r="AD75">
        <v>8.1065505990470985</v>
      </c>
      <c r="AE75">
        <v>8.4698742572386134</v>
      </c>
      <c r="AF75">
        <v>5.8855847058081956</v>
      </c>
      <c r="AG75">
        <v>32.811448664430806</v>
      </c>
      <c r="AH75">
        <v>43.011248574441986</v>
      </c>
      <c r="AI75">
        <v>0</v>
      </c>
      <c r="AJ75">
        <v>0</v>
      </c>
      <c r="AK75">
        <v>29.864994776359346</v>
      </c>
      <c r="AL75">
        <v>18.390936590791735</v>
      </c>
      <c r="AM75">
        <v>8.0687224052900177</v>
      </c>
      <c r="AN75">
        <v>4.0620686401900662E-2</v>
      </c>
      <c r="AO75">
        <v>0</v>
      </c>
      <c r="AP75">
        <v>5.4251584672742333E-2</v>
      </c>
      <c r="AQ75">
        <v>15.32943115737884</v>
      </c>
      <c r="AR75">
        <v>14.495261082155791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2.4188968452830188</v>
      </c>
      <c r="AZ75">
        <v>1.0179044930232557</v>
      </c>
      <c r="BA75">
        <v>1.6988965951742629</v>
      </c>
      <c r="BB75">
        <v>1.1587487213114755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1074.2228142737683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420.42934982059285</v>
      </c>
      <c r="L76">
        <v>17.499832260643345</v>
      </c>
      <c r="M76">
        <v>63.820713278341707</v>
      </c>
      <c r="N76">
        <v>52.88424786058534</v>
      </c>
      <c r="O76">
        <v>73.914924985306968</v>
      </c>
      <c r="P76">
        <v>29.788084866652117</v>
      </c>
      <c r="Q76">
        <v>9.6171505410334355</v>
      </c>
      <c r="R76">
        <v>19.111661364864865</v>
      </c>
      <c r="S76">
        <v>11.752577892180669</v>
      </c>
      <c r="T76">
        <v>1.4198508523489932</v>
      </c>
      <c r="U76">
        <v>59.881469678016892</v>
      </c>
      <c r="V76">
        <v>8.8601963814432985</v>
      </c>
      <c r="W76">
        <v>14.734280950253202</v>
      </c>
      <c r="X76">
        <v>62.765283026868183</v>
      </c>
      <c r="Y76">
        <v>0</v>
      </c>
      <c r="Z76">
        <v>2.7615783469999995</v>
      </c>
      <c r="AA76">
        <v>11.901483306329117</v>
      </c>
      <c r="AB76">
        <v>13.906536417391198</v>
      </c>
      <c r="AC76">
        <v>9.9619589292821349</v>
      </c>
      <c r="AD76">
        <v>8.3767690858940949</v>
      </c>
      <c r="AE76">
        <v>16.93974762389341</v>
      </c>
      <c r="AF76">
        <v>5.8855847058081956</v>
      </c>
      <c r="AG76">
        <v>32.811448664430806</v>
      </c>
      <c r="AH76">
        <v>56.392525987779869</v>
      </c>
      <c r="AI76">
        <v>0</v>
      </c>
      <c r="AJ76">
        <v>0</v>
      </c>
      <c r="AK76">
        <v>29.864994776359346</v>
      </c>
      <c r="AL76">
        <v>20.062839781583474</v>
      </c>
      <c r="AM76">
        <v>8.0687224052900177</v>
      </c>
      <c r="AN76">
        <v>4.0620686401900662E-2</v>
      </c>
      <c r="AO76">
        <v>0</v>
      </c>
      <c r="AP76">
        <v>5.4251584672742333E-2</v>
      </c>
      <c r="AQ76">
        <v>22.994146088319354</v>
      </c>
      <c r="AR76">
        <v>14.495261082155791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2.4188968452830188</v>
      </c>
      <c r="AZ76">
        <v>1.0179044930232557</v>
      </c>
      <c r="BA76">
        <v>2.2403661714285716</v>
      </c>
      <c r="BB76">
        <v>1.1587487213114755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1124.0949270392803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350.00275744897505</v>
      </c>
      <c r="L77">
        <v>17.499832260643345</v>
      </c>
      <c r="M77">
        <v>63.820713278341707</v>
      </c>
      <c r="N77">
        <v>52.88424786058534</v>
      </c>
      <c r="O77">
        <v>73.914924985306968</v>
      </c>
      <c r="P77">
        <v>29.788084866652117</v>
      </c>
      <c r="Q77">
        <v>9.6153420878099158</v>
      </c>
      <c r="R77">
        <v>19.111661364864865</v>
      </c>
      <c r="S77">
        <v>11.747281133056134</v>
      </c>
      <c r="T77">
        <v>1.4198508523489932</v>
      </c>
      <c r="U77">
        <v>59.881469678016892</v>
      </c>
      <c r="V77">
        <v>8.8118259067357503</v>
      </c>
      <c r="W77">
        <v>14.734280950253202</v>
      </c>
      <c r="X77">
        <v>62.765283026868183</v>
      </c>
      <c r="Y77">
        <v>0</v>
      </c>
      <c r="Z77">
        <v>8.2847354801818156</v>
      </c>
      <c r="AA77">
        <v>17.852224959493675</v>
      </c>
      <c r="AB77">
        <v>20.859804403074982</v>
      </c>
      <c r="AC77">
        <v>14.958011625488428</v>
      </c>
      <c r="AD77">
        <v>13.98379979448503</v>
      </c>
      <c r="AE77">
        <v>25.409621435840112</v>
      </c>
      <c r="AF77">
        <v>6.6212822976822023</v>
      </c>
      <c r="AG77">
        <v>32.811448664430806</v>
      </c>
      <c r="AH77">
        <v>68.340095233903568</v>
      </c>
      <c r="AI77">
        <v>0</v>
      </c>
      <c r="AJ77">
        <v>0</v>
      </c>
      <c r="AK77">
        <v>29.864994776359346</v>
      </c>
      <c r="AL77">
        <v>57.103858617986226</v>
      </c>
      <c r="AM77">
        <v>8.0687224052900177</v>
      </c>
      <c r="AN77">
        <v>4.0620686401900662E-2</v>
      </c>
      <c r="AO77">
        <v>0</v>
      </c>
      <c r="AP77">
        <v>2.4955693814415905</v>
      </c>
      <c r="AQ77">
        <v>31.654280073801502</v>
      </c>
      <c r="AR77">
        <v>14.495261082155791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1.0403575890410959</v>
      </c>
      <c r="BA77">
        <v>2.707950362563238</v>
      </c>
      <c r="BB77">
        <v>1.1587487213114755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1152.9005655439748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346.17889363271127</v>
      </c>
      <c r="L78">
        <v>17.499898289844449</v>
      </c>
      <c r="M78">
        <v>63.820713278341707</v>
      </c>
      <c r="N78">
        <v>52.88424786058534</v>
      </c>
      <c r="O78">
        <v>73.914924985306968</v>
      </c>
      <c r="P78">
        <v>29.788084866652117</v>
      </c>
      <c r="Q78">
        <v>9.6153420878099158</v>
      </c>
      <c r="R78">
        <v>19.111661364864865</v>
      </c>
      <c r="S78">
        <v>11.747281133056134</v>
      </c>
      <c r="T78">
        <v>1.4198508523489932</v>
      </c>
      <c r="U78">
        <v>59.881469678016892</v>
      </c>
      <c r="V78">
        <v>8.8118259067357503</v>
      </c>
      <c r="W78">
        <v>14.734280950253202</v>
      </c>
      <c r="X78">
        <v>62.765283026868183</v>
      </c>
      <c r="Y78">
        <v>0</v>
      </c>
      <c r="Z78">
        <v>8.2847354801818156</v>
      </c>
      <c r="AA78">
        <v>17.852224959493675</v>
      </c>
      <c r="AB78">
        <v>20.859804403074982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32.811448664430806</v>
      </c>
      <c r="AH78">
        <v>68.340095233903568</v>
      </c>
      <c r="AI78">
        <v>1.6379980501401235</v>
      </c>
      <c r="AJ78">
        <v>0</v>
      </c>
      <c r="AK78">
        <v>29.864994776359346</v>
      </c>
      <c r="AL78">
        <v>57.103858617986226</v>
      </c>
      <c r="AM78">
        <v>8.0687224052900177</v>
      </c>
      <c r="AN78">
        <v>4.0620686401900662E-2</v>
      </c>
      <c r="AO78">
        <v>0</v>
      </c>
      <c r="AP78">
        <v>2.4955693814415905</v>
      </c>
      <c r="AQ78">
        <v>31.654280073801502</v>
      </c>
      <c r="AR78">
        <v>14.495261082155791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2.0418469999999997</v>
      </c>
      <c r="BA78">
        <v>2.707950362563238</v>
      </c>
      <c r="BB78">
        <v>1.1587487213114755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1156.4207565544602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339.39969935381106</v>
      </c>
      <c r="L79">
        <v>17.499946633003315</v>
      </c>
      <c r="M79">
        <v>63.820713278341707</v>
      </c>
      <c r="N79">
        <v>52.88424786058534</v>
      </c>
      <c r="O79">
        <v>73.914924985306968</v>
      </c>
      <c r="P79">
        <v>29.788084866652117</v>
      </c>
      <c r="Q79">
        <v>9.6153420878099158</v>
      </c>
      <c r="R79">
        <v>19.111661364864865</v>
      </c>
      <c r="S79">
        <v>11.747281133056134</v>
      </c>
      <c r="T79">
        <v>1.4198508523489932</v>
      </c>
      <c r="U79">
        <v>59.881469678016892</v>
      </c>
      <c r="V79">
        <v>8.8132691471321696</v>
      </c>
      <c r="W79">
        <v>14.734280950253202</v>
      </c>
      <c r="X79">
        <v>62.765283026868183</v>
      </c>
      <c r="Y79">
        <v>0</v>
      </c>
      <c r="Z79">
        <v>8.2847354801818156</v>
      </c>
      <c r="AA79">
        <v>17.852224959493675</v>
      </c>
      <c r="AB79">
        <v>20.859804403074982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32.811448664430806</v>
      </c>
      <c r="AH79">
        <v>67.097547740549331</v>
      </c>
      <c r="AI79">
        <v>8.4153780556268973</v>
      </c>
      <c r="AJ79">
        <v>0</v>
      </c>
      <c r="AK79">
        <v>29.864994776359346</v>
      </c>
      <c r="AL79">
        <v>57.103858617986226</v>
      </c>
      <c r="AM79">
        <v>8.0687224052900177</v>
      </c>
      <c r="AN79">
        <v>4.0620686401900662E-2</v>
      </c>
      <c r="AO79">
        <v>0</v>
      </c>
      <c r="AP79">
        <v>2.4955693814415905</v>
      </c>
      <c r="AQ79">
        <v>31.654280073801502</v>
      </c>
      <c r="AR79">
        <v>14.495261082155791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3.0589825842026825</v>
      </c>
      <c r="BA79">
        <v>2.6607125326460479</v>
      </c>
      <c r="BB79">
        <v>1.1423274274809159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1156.1313628317032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340.33388854935617</v>
      </c>
      <c r="L80">
        <v>17.499865610189577</v>
      </c>
      <c r="M80">
        <v>63.820713278341707</v>
      </c>
      <c r="N80">
        <v>52.88424786058534</v>
      </c>
      <c r="O80">
        <v>73.914924985306968</v>
      </c>
      <c r="P80">
        <v>29.788084866652117</v>
      </c>
      <c r="Q80">
        <v>9.6153420878099158</v>
      </c>
      <c r="R80">
        <v>19.111661364864865</v>
      </c>
      <c r="S80">
        <v>11.747281133056134</v>
      </c>
      <c r="T80">
        <v>1.4198508523489932</v>
      </c>
      <c r="U80">
        <v>59.881469678016892</v>
      </c>
      <c r="V80">
        <v>8.8132691471321696</v>
      </c>
      <c r="W80">
        <v>14.734280950253202</v>
      </c>
      <c r="X80">
        <v>62.765283026868183</v>
      </c>
      <c r="Y80">
        <v>0</v>
      </c>
      <c r="Z80">
        <v>8.2847354801818156</v>
      </c>
      <c r="AA80">
        <v>17.852224959493675</v>
      </c>
      <c r="AB80">
        <v>20.859804403074982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32.811448664430806</v>
      </c>
      <c r="AH80">
        <v>66.906387066689391</v>
      </c>
      <c r="AI80">
        <v>8.4153780556268973</v>
      </c>
      <c r="AJ80">
        <v>0</v>
      </c>
      <c r="AK80">
        <v>29.864994776359346</v>
      </c>
      <c r="AL80">
        <v>57.103858617986226</v>
      </c>
      <c r="AM80">
        <v>8.0687224052900177</v>
      </c>
      <c r="AN80">
        <v>4.0620686401900662E-2</v>
      </c>
      <c r="AO80">
        <v>0</v>
      </c>
      <c r="AP80">
        <v>2.4955693814415905</v>
      </c>
      <c r="AQ80">
        <v>31.654280073801502</v>
      </c>
      <c r="AR80">
        <v>14.495261082155791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2.6584928192771087</v>
      </c>
      <c r="BB80">
        <v>1.2140203355481729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1157.9684939410702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356.13978766378006</v>
      </c>
      <c r="L81">
        <v>17.499865610189577</v>
      </c>
      <c r="M81">
        <v>63.820713278341707</v>
      </c>
      <c r="N81">
        <v>52.88424786058534</v>
      </c>
      <c r="O81">
        <v>73.914924985306968</v>
      </c>
      <c r="P81">
        <v>31.081127581706635</v>
      </c>
      <c r="Q81">
        <v>9.6153420878099158</v>
      </c>
      <c r="R81">
        <v>19.111661364864865</v>
      </c>
      <c r="S81">
        <v>11.747281133056134</v>
      </c>
      <c r="T81">
        <v>1.4198508523489932</v>
      </c>
      <c r="U81">
        <v>59.881469678016892</v>
      </c>
      <c r="V81">
        <v>8.8132691471321696</v>
      </c>
      <c r="W81">
        <v>14.734280950253202</v>
      </c>
      <c r="X81">
        <v>62.765283026868183</v>
      </c>
      <c r="Y81">
        <v>0</v>
      </c>
      <c r="Z81">
        <v>8.2847354801818156</v>
      </c>
      <c r="AA81">
        <v>17.852224959493675</v>
      </c>
      <c r="AB81">
        <v>20.859804403074982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32.811448664430806</v>
      </c>
      <c r="AH81">
        <v>66.906387066689391</v>
      </c>
      <c r="AI81">
        <v>8.4153780556268973</v>
      </c>
      <c r="AJ81">
        <v>0</v>
      </c>
      <c r="AK81">
        <v>29.864994776359346</v>
      </c>
      <c r="AL81">
        <v>9.1954686684165203</v>
      </c>
      <c r="AM81">
        <v>8.0687224052900177</v>
      </c>
      <c r="AN81">
        <v>4.0620686401900662E-2</v>
      </c>
      <c r="AO81">
        <v>0</v>
      </c>
      <c r="AP81">
        <v>2.4955693814415905</v>
      </c>
      <c r="AQ81">
        <v>31.654280073801502</v>
      </c>
      <c r="AR81">
        <v>14.495261082155791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4.0836929999999985</v>
      </c>
      <c r="BA81">
        <v>2.6584928192771087</v>
      </c>
      <c r="BB81">
        <v>1.5413803809523812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1133.371990572191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371.01902343066035</v>
      </c>
      <c r="L82">
        <v>17.500049844251926</v>
      </c>
      <c r="M82">
        <v>63.820713278341707</v>
      </c>
      <c r="N82">
        <v>52.88424786058534</v>
      </c>
      <c r="O82">
        <v>73.914924985306968</v>
      </c>
      <c r="P82">
        <v>31.338774481194687</v>
      </c>
      <c r="Q82">
        <v>9.6153420878099158</v>
      </c>
      <c r="R82">
        <v>19.111661364864865</v>
      </c>
      <c r="S82">
        <v>11.747281133056134</v>
      </c>
      <c r="T82">
        <v>1.4198508523489932</v>
      </c>
      <c r="U82">
        <v>59.881469678016892</v>
      </c>
      <c r="V82">
        <v>8.8128379551820721</v>
      </c>
      <c r="W82">
        <v>14.734280950253202</v>
      </c>
      <c r="X82">
        <v>62.765283026868183</v>
      </c>
      <c r="Y82">
        <v>0</v>
      </c>
      <c r="Z82">
        <v>8.2847354801818156</v>
      </c>
      <c r="AA82">
        <v>17.852224959493675</v>
      </c>
      <c r="AB82">
        <v>20.859804403074982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32.811448664430806</v>
      </c>
      <c r="AH82">
        <v>66.906387066689391</v>
      </c>
      <c r="AI82">
        <v>8.4153780556268973</v>
      </c>
      <c r="AJ82">
        <v>0</v>
      </c>
      <c r="AK82">
        <v>29.864994776359346</v>
      </c>
      <c r="AL82">
        <v>9.1954686684165203</v>
      </c>
      <c r="AM82">
        <v>8.0687224052900177</v>
      </c>
      <c r="AN82">
        <v>4.0620686401900662E-2</v>
      </c>
      <c r="AO82">
        <v>0</v>
      </c>
      <c r="AP82">
        <v>2.4955693814415905</v>
      </c>
      <c r="AQ82">
        <v>31.654280073801502</v>
      </c>
      <c r="AR82">
        <v>14.495261082155791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4.0836929999999985</v>
      </c>
      <c r="BA82">
        <v>2.6584928192771087</v>
      </c>
      <c r="BB82">
        <v>1.6391262150537633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1143.9342969433274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372.87988739138507</v>
      </c>
      <c r="L83">
        <v>17.50001816093242</v>
      </c>
      <c r="M83">
        <v>63.820713278341707</v>
      </c>
      <c r="N83">
        <v>52.88424786058534</v>
      </c>
      <c r="O83">
        <v>73.914924985306968</v>
      </c>
      <c r="P83">
        <v>31.338774481194687</v>
      </c>
      <c r="Q83">
        <v>9.6153420878099158</v>
      </c>
      <c r="R83">
        <v>19.111661364864865</v>
      </c>
      <c r="S83">
        <v>11.747281133056134</v>
      </c>
      <c r="T83">
        <v>1.4198508523489932</v>
      </c>
      <c r="U83">
        <v>59.881469678016892</v>
      </c>
      <c r="V83">
        <v>8.8128379551820721</v>
      </c>
      <c r="W83">
        <v>14.734280950253202</v>
      </c>
      <c r="X83">
        <v>62.765283026868183</v>
      </c>
      <c r="Y83">
        <v>0</v>
      </c>
      <c r="Z83">
        <v>8.2847354801818156</v>
      </c>
      <c r="AA83">
        <v>17.852224959493675</v>
      </c>
      <c r="AB83">
        <v>20.859804403074982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32.811448664430806</v>
      </c>
      <c r="AH83">
        <v>67.957772996679509</v>
      </c>
      <c r="AI83">
        <v>8.4153780556268973</v>
      </c>
      <c r="AJ83">
        <v>0</v>
      </c>
      <c r="AK83">
        <v>29.864994776359346</v>
      </c>
      <c r="AL83">
        <v>9.1954686684165203</v>
      </c>
      <c r="AM83">
        <v>8.0687224052900177</v>
      </c>
      <c r="AN83">
        <v>4.0620686401900662E-2</v>
      </c>
      <c r="AO83">
        <v>0</v>
      </c>
      <c r="AP83">
        <v>2.4955693814415905</v>
      </c>
      <c r="AQ83">
        <v>31.654280073801502</v>
      </c>
      <c r="AR83">
        <v>14.495261082155791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4.0836929999999985</v>
      </c>
      <c r="BA83">
        <v>2.8080058525423728</v>
      </c>
      <c r="BB83">
        <v>1.6391262150537633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1146.9960281839878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377.52820621593952</v>
      </c>
      <c r="L84">
        <v>17.499832260643345</v>
      </c>
      <c r="M84">
        <v>63.820713278341707</v>
      </c>
      <c r="N84">
        <v>52.88424786058534</v>
      </c>
      <c r="O84">
        <v>73.914924985306968</v>
      </c>
      <c r="P84">
        <v>31.338774481194687</v>
      </c>
      <c r="Q84">
        <v>9.6153420878099158</v>
      </c>
      <c r="R84">
        <v>19.111661364864865</v>
      </c>
      <c r="S84">
        <v>11.747281133056134</v>
      </c>
      <c r="T84">
        <v>1.4198508523489932</v>
      </c>
      <c r="U84">
        <v>59.881469678016892</v>
      </c>
      <c r="V84">
        <v>8.8128379551820721</v>
      </c>
      <c r="W84">
        <v>14.734280950253202</v>
      </c>
      <c r="X84">
        <v>62.765283026868183</v>
      </c>
      <c r="Y84">
        <v>0</v>
      </c>
      <c r="Z84">
        <v>8.2847354801818156</v>
      </c>
      <c r="AA84">
        <v>17.852224959493675</v>
      </c>
      <c r="AB84">
        <v>20.859804403074982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32.811448664430806</v>
      </c>
      <c r="AH84">
        <v>66.906387066689391</v>
      </c>
      <c r="AI84">
        <v>8.4153780556268973</v>
      </c>
      <c r="AJ84">
        <v>0</v>
      </c>
      <c r="AK84">
        <v>29.864994776359346</v>
      </c>
      <c r="AL84">
        <v>9.1954686684165203</v>
      </c>
      <c r="AM84">
        <v>8.0687224052900177</v>
      </c>
      <c r="AN84">
        <v>4.0620686401900662E-2</v>
      </c>
      <c r="AO84">
        <v>0</v>
      </c>
      <c r="AP84">
        <v>2.4955693814415905</v>
      </c>
      <c r="AQ84">
        <v>31.654280073801502</v>
      </c>
      <c r="AR84">
        <v>14.495261082155791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4.0836929999999985</v>
      </c>
      <c r="BA84">
        <v>2.7684304922547334</v>
      </c>
      <c r="BB84">
        <v>1.7227191904761896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1150.6367927933979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395.19291319403953</v>
      </c>
      <c r="L85">
        <v>15.860523764342236</v>
      </c>
      <c r="M85">
        <v>63.820713278341707</v>
      </c>
      <c r="N85">
        <v>52.88424786058534</v>
      </c>
      <c r="O85">
        <v>73.914924985306968</v>
      </c>
      <c r="P85">
        <v>31.338774481194687</v>
      </c>
      <c r="Q85">
        <v>9.6153420878099158</v>
      </c>
      <c r="R85">
        <v>19.111526151963044</v>
      </c>
      <c r="S85">
        <v>11.747281133056134</v>
      </c>
      <c r="T85">
        <v>1.4198508523489932</v>
      </c>
      <c r="U85">
        <v>49.389275128899563</v>
      </c>
      <c r="V85">
        <v>8.8132691471321696</v>
      </c>
      <c r="W85">
        <v>14.734280950253202</v>
      </c>
      <c r="X85">
        <v>62.765283026868183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9.9619589292821349</v>
      </c>
      <c r="AD85">
        <v>8.1065505990470985</v>
      </c>
      <c r="AE85">
        <v>0</v>
      </c>
      <c r="AF85">
        <v>5.8855847058081956</v>
      </c>
      <c r="AG85">
        <v>32.811448664430806</v>
      </c>
      <c r="AH85">
        <v>56.392525987779869</v>
      </c>
      <c r="AI85">
        <v>1.6379980501401235</v>
      </c>
      <c r="AJ85">
        <v>0</v>
      </c>
      <c r="AK85">
        <v>29.864994776359346</v>
      </c>
      <c r="AL85">
        <v>9.1954686684165203</v>
      </c>
      <c r="AM85">
        <v>8.0687224052900177</v>
      </c>
      <c r="AN85">
        <v>4.0620686401900662E-2</v>
      </c>
      <c r="AO85">
        <v>0</v>
      </c>
      <c r="AP85">
        <v>0</v>
      </c>
      <c r="AQ85">
        <v>31.654280073801502</v>
      </c>
      <c r="AR85">
        <v>14.495261082155791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3.0589825842026825</v>
      </c>
      <c r="BA85">
        <v>2.2403661714285716</v>
      </c>
      <c r="BB85">
        <v>1.7227191904761896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1085.8991107485251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380.31364707536414</v>
      </c>
      <c r="L86">
        <v>17.500149252804373</v>
      </c>
      <c r="M86">
        <v>63.820713278341707</v>
      </c>
      <c r="N86">
        <v>52.88424786058534</v>
      </c>
      <c r="O86">
        <v>73.914924985306968</v>
      </c>
      <c r="P86">
        <v>31.338774481194687</v>
      </c>
      <c r="Q86">
        <v>9.6153420878099158</v>
      </c>
      <c r="R86">
        <v>19.111661364864865</v>
      </c>
      <c r="S86">
        <v>11.747281133056134</v>
      </c>
      <c r="T86">
        <v>1.4198508523489932</v>
      </c>
      <c r="U86">
        <v>49.389275128899563</v>
      </c>
      <c r="V86">
        <v>8.8132691471321696</v>
      </c>
      <c r="W86">
        <v>14.734280950253202</v>
      </c>
      <c r="X86">
        <v>62.765283026868183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9.9619589292821349</v>
      </c>
      <c r="AD86">
        <v>4.0532750769478385</v>
      </c>
      <c r="AE86">
        <v>0</v>
      </c>
      <c r="AF86">
        <v>5.8855847058081956</v>
      </c>
      <c r="AG86">
        <v>32.811448664430806</v>
      </c>
      <c r="AH86">
        <v>43.011248574441986</v>
      </c>
      <c r="AI86">
        <v>0</v>
      </c>
      <c r="AJ86">
        <v>0</v>
      </c>
      <c r="AK86">
        <v>29.864994776359346</v>
      </c>
      <c r="AL86">
        <v>9.1954686684165203</v>
      </c>
      <c r="AM86">
        <v>8.0687224052900177</v>
      </c>
      <c r="AN86">
        <v>4.0620686401900662E-2</v>
      </c>
      <c r="AO86">
        <v>0</v>
      </c>
      <c r="AP86">
        <v>0</v>
      </c>
      <c r="AQ86">
        <v>31.654280073801502</v>
      </c>
      <c r="AR86">
        <v>14.495261082155791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3.0589825842026825</v>
      </c>
      <c r="BA86">
        <v>1.6988965951742629</v>
      </c>
      <c r="BB86">
        <v>1.8111309999999998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1053.1339965789057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435.88382322059124</v>
      </c>
      <c r="L87">
        <v>17.499962674854725</v>
      </c>
      <c r="M87">
        <v>63.820713278341707</v>
      </c>
      <c r="N87">
        <v>52.88424786058534</v>
      </c>
      <c r="O87">
        <v>73.914924985306968</v>
      </c>
      <c r="P87">
        <v>31.338774481194687</v>
      </c>
      <c r="Q87">
        <v>9.6153420878099158</v>
      </c>
      <c r="R87">
        <v>19.111661364864865</v>
      </c>
      <c r="S87">
        <v>11.747281133056134</v>
      </c>
      <c r="T87">
        <v>1.4198508523489932</v>
      </c>
      <c r="U87">
        <v>49.389275128899563</v>
      </c>
      <c r="V87">
        <v>8.8132691471321696</v>
      </c>
      <c r="W87">
        <v>14.734280950253202</v>
      </c>
      <c r="X87">
        <v>62.765283026868183</v>
      </c>
      <c r="Y87">
        <v>0</v>
      </c>
      <c r="Z87">
        <v>2.7615783469999995</v>
      </c>
      <c r="AA87">
        <v>17.852224959493675</v>
      </c>
      <c r="AB87">
        <v>20.859804403074982</v>
      </c>
      <c r="AC87">
        <v>9.9619589292821349</v>
      </c>
      <c r="AD87">
        <v>0</v>
      </c>
      <c r="AE87">
        <v>0</v>
      </c>
      <c r="AF87">
        <v>5.8855847058081956</v>
      </c>
      <c r="AG87">
        <v>32.811448664430806</v>
      </c>
      <c r="AH87">
        <v>38.23222105389334</v>
      </c>
      <c r="AI87">
        <v>0</v>
      </c>
      <c r="AJ87">
        <v>0</v>
      </c>
      <c r="AK87">
        <v>29.864994776359346</v>
      </c>
      <c r="AL87">
        <v>9.1954686684165203</v>
      </c>
      <c r="AM87">
        <v>8.0687224052900177</v>
      </c>
      <c r="AN87">
        <v>4.0620686401900662E-2</v>
      </c>
      <c r="AO87">
        <v>0</v>
      </c>
      <c r="AP87">
        <v>0</v>
      </c>
      <c r="AQ87">
        <v>31.654280073801502</v>
      </c>
      <c r="AR87">
        <v>14.495261082155791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3.0589825842026825</v>
      </c>
      <c r="BA87">
        <v>1.511754</v>
      </c>
      <c r="BB87">
        <v>1.25048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1099.1238899535126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493.97497009590239</v>
      </c>
      <c r="L88">
        <v>17.499962674854725</v>
      </c>
      <c r="M88">
        <v>63.820713278341707</v>
      </c>
      <c r="N88">
        <v>52.88424786058534</v>
      </c>
      <c r="O88">
        <v>73.914924985306968</v>
      </c>
      <c r="P88">
        <v>31.338774481194687</v>
      </c>
      <c r="Q88">
        <v>9.6153420878099158</v>
      </c>
      <c r="R88">
        <v>19.111661364864865</v>
      </c>
      <c r="S88">
        <v>11.747281133056134</v>
      </c>
      <c r="T88">
        <v>1.4198508523489932</v>
      </c>
      <c r="U88">
        <v>49.389275128899563</v>
      </c>
      <c r="V88">
        <v>8.8132691471321696</v>
      </c>
      <c r="W88">
        <v>14.734280950253202</v>
      </c>
      <c r="X88">
        <v>62.765283026868183</v>
      </c>
      <c r="Y88">
        <v>0</v>
      </c>
      <c r="Z88">
        <v>2.7615783469999995</v>
      </c>
      <c r="AA88">
        <v>17.852224959493675</v>
      </c>
      <c r="AB88">
        <v>20.859804403074982</v>
      </c>
      <c r="AC88">
        <v>9.9619589292821349</v>
      </c>
      <c r="AD88">
        <v>0</v>
      </c>
      <c r="AE88">
        <v>0</v>
      </c>
      <c r="AF88">
        <v>5.8855847058081956</v>
      </c>
      <c r="AG88">
        <v>32.811448664430806</v>
      </c>
      <c r="AH88">
        <v>38.23222105389334</v>
      </c>
      <c r="AI88">
        <v>0</v>
      </c>
      <c r="AJ88">
        <v>0</v>
      </c>
      <c r="AK88">
        <v>29.864994776359346</v>
      </c>
      <c r="AL88">
        <v>9.1954686684165203</v>
      </c>
      <c r="AM88">
        <v>8.0687224052900177</v>
      </c>
      <c r="AN88">
        <v>4.0620686401900662E-2</v>
      </c>
      <c r="AO88">
        <v>0</v>
      </c>
      <c r="AP88">
        <v>0</v>
      </c>
      <c r="AQ88">
        <v>31.654280073801502</v>
      </c>
      <c r="AR88">
        <v>14.495261082155791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3.0589825842026825</v>
      </c>
      <c r="BA88">
        <v>1.511754</v>
      </c>
      <c r="BB88">
        <v>1.25048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1157.2150368288235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493.97497009590239</v>
      </c>
      <c r="L89">
        <v>17.499962674854725</v>
      </c>
      <c r="M89">
        <v>63.820713278341707</v>
      </c>
      <c r="N89">
        <v>52.88424786058534</v>
      </c>
      <c r="O89">
        <v>73.914924985306968</v>
      </c>
      <c r="P89">
        <v>31.338774481194687</v>
      </c>
      <c r="Q89">
        <v>9.6153355107748748</v>
      </c>
      <c r="R89">
        <v>19.111526151963044</v>
      </c>
      <c r="S89">
        <v>11.746592676294075</v>
      </c>
      <c r="T89">
        <v>1.4198508523489932</v>
      </c>
      <c r="U89">
        <v>49.389275128899563</v>
      </c>
      <c r="V89">
        <v>8.8132691471321696</v>
      </c>
      <c r="W89">
        <v>14.734280950253202</v>
      </c>
      <c r="X89">
        <v>62.765283026868183</v>
      </c>
      <c r="Y89">
        <v>0</v>
      </c>
      <c r="Z89">
        <v>2.7615783469999995</v>
      </c>
      <c r="AA89">
        <v>17.852224959493675</v>
      </c>
      <c r="AB89">
        <v>20.859804403074982</v>
      </c>
      <c r="AC89">
        <v>9.9619589292821349</v>
      </c>
      <c r="AD89">
        <v>0</v>
      </c>
      <c r="AE89">
        <v>8.4698742572386134</v>
      </c>
      <c r="AF89">
        <v>5.8855847058081956</v>
      </c>
      <c r="AG89">
        <v>32.811448664430806</v>
      </c>
      <c r="AH89">
        <v>38.23222105389334</v>
      </c>
      <c r="AI89">
        <v>0</v>
      </c>
      <c r="AJ89">
        <v>0</v>
      </c>
      <c r="AK89">
        <v>29.864994776359346</v>
      </c>
      <c r="AL89">
        <v>18.390936590791735</v>
      </c>
      <c r="AM89">
        <v>8.0687224052900177</v>
      </c>
      <c r="AN89">
        <v>4.0620686401900662E-2</v>
      </c>
      <c r="AO89">
        <v>0</v>
      </c>
      <c r="AP89">
        <v>0</v>
      </c>
      <c r="AQ89">
        <v>31.654280073801502</v>
      </c>
      <c r="AR89">
        <v>14.495261082155791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3.0589825842026825</v>
      </c>
      <c r="BA89">
        <v>1.511754</v>
      </c>
      <c r="BB89">
        <v>1.25048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1174.8795487617385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493.97497009590239</v>
      </c>
      <c r="L90">
        <v>17.500014933281729</v>
      </c>
      <c r="M90">
        <v>63.820713278341707</v>
      </c>
      <c r="N90">
        <v>52.88424786058534</v>
      </c>
      <c r="O90">
        <v>73.914924985306968</v>
      </c>
      <c r="P90">
        <v>31.338774481194687</v>
      </c>
      <c r="Q90">
        <v>9.6153355107748748</v>
      </c>
      <c r="R90">
        <v>19.111526151963044</v>
      </c>
      <c r="S90">
        <v>11.746592676294075</v>
      </c>
      <c r="T90">
        <v>1.4198508523489932</v>
      </c>
      <c r="U90">
        <v>49.389275128899563</v>
      </c>
      <c r="V90">
        <v>8.8132691471321696</v>
      </c>
      <c r="W90">
        <v>14.734280950253202</v>
      </c>
      <c r="X90">
        <v>62.765283026868183</v>
      </c>
      <c r="Y90">
        <v>0</v>
      </c>
      <c r="Z90">
        <v>2.7615783469999995</v>
      </c>
      <c r="AA90">
        <v>17.852224959493675</v>
      </c>
      <c r="AB90">
        <v>20.859804403074982</v>
      </c>
      <c r="AC90">
        <v>14.958011625488428</v>
      </c>
      <c r="AD90">
        <v>0</v>
      </c>
      <c r="AE90">
        <v>16.93974762389341</v>
      </c>
      <c r="AF90">
        <v>18.760300174334251</v>
      </c>
      <c r="AG90">
        <v>32.811448664430806</v>
      </c>
      <c r="AH90">
        <v>62.127359101388656</v>
      </c>
      <c r="AI90">
        <v>0</v>
      </c>
      <c r="AJ90">
        <v>0</v>
      </c>
      <c r="AK90">
        <v>29.864994776359346</v>
      </c>
      <c r="AL90">
        <v>18.390936590791735</v>
      </c>
      <c r="AM90">
        <v>8.0687224052900177</v>
      </c>
      <c r="AN90">
        <v>4.0620686401900662E-2</v>
      </c>
      <c r="AO90">
        <v>0</v>
      </c>
      <c r="AP90">
        <v>0</v>
      </c>
      <c r="AQ90">
        <v>31.654280073801502</v>
      </c>
      <c r="AR90">
        <v>14.495261082155791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4.261759751677852</v>
      </c>
      <c r="BA90">
        <v>2.4608819999999998</v>
      </c>
      <c r="BB90">
        <v>1.25048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1227.7390935973126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493.97497009590239</v>
      </c>
      <c r="L91">
        <v>17.499962674854725</v>
      </c>
      <c r="M91">
        <v>63.820713278341707</v>
      </c>
      <c r="N91">
        <v>52.88424786058534</v>
      </c>
      <c r="O91">
        <v>73.914924985306968</v>
      </c>
      <c r="P91">
        <v>31.338774481194687</v>
      </c>
      <c r="Q91">
        <v>9.6153355107748748</v>
      </c>
      <c r="R91">
        <v>19.111526151963044</v>
      </c>
      <c r="S91">
        <v>11.746592676294075</v>
      </c>
      <c r="T91">
        <v>1.4198508523489932</v>
      </c>
      <c r="U91">
        <v>49.389275128899563</v>
      </c>
      <c r="V91">
        <v>8.8132691471321696</v>
      </c>
      <c r="W91">
        <v>14.734280950253202</v>
      </c>
      <c r="X91">
        <v>62.765283026868183</v>
      </c>
      <c r="Y91">
        <v>0</v>
      </c>
      <c r="Z91">
        <v>2.7615783469999995</v>
      </c>
      <c r="AA91">
        <v>17.852224959493675</v>
      </c>
      <c r="AB91">
        <v>20.859804403074982</v>
      </c>
      <c r="AC91">
        <v>14.958011625488428</v>
      </c>
      <c r="AD91">
        <v>0</v>
      </c>
      <c r="AE91">
        <v>25.409621435840112</v>
      </c>
      <c r="AF91">
        <v>18.760300174334251</v>
      </c>
      <c r="AG91">
        <v>32.811448664430806</v>
      </c>
      <c r="AH91">
        <v>62.127359101388656</v>
      </c>
      <c r="AI91">
        <v>0</v>
      </c>
      <c r="AJ91">
        <v>0</v>
      </c>
      <c r="AK91">
        <v>29.864994776359346</v>
      </c>
      <c r="AL91">
        <v>18.390936590791735</v>
      </c>
      <c r="AM91">
        <v>8.0687224052900177</v>
      </c>
      <c r="AN91">
        <v>4.0620686401900662E-2</v>
      </c>
      <c r="AO91">
        <v>0</v>
      </c>
      <c r="AP91">
        <v>0</v>
      </c>
      <c r="AQ91">
        <v>31.654280073801502</v>
      </c>
      <c r="AR91">
        <v>14.495261082155791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4.0836929999999985</v>
      </c>
      <c r="BA91">
        <v>2.4608819999999998</v>
      </c>
      <c r="BB91">
        <v>1.4521552272727274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1236.2325236264273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493.97497009590239</v>
      </c>
      <c r="L92">
        <v>17.499962674854725</v>
      </c>
      <c r="M92">
        <v>63.820713278341707</v>
      </c>
      <c r="N92">
        <v>52.88424786058534</v>
      </c>
      <c r="O92">
        <v>73.914924985306968</v>
      </c>
      <c r="P92">
        <v>31.338774481194687</v>
      </c>
      <c r="Q92">
        <v>9.6153355107748748</v>
      </c>
      <c r="R92">
        <v>19.111526151963044</v>
      </c>
      <c r="S92">
        <v>11.746592676294075</v>
      </c>
      <c r="T92">
        <v>1.4198508523489932</v>
      </c>
      <c r="U92">
        <v>49.389275128899563</v>
      </c>
      <c r="V92">
        <v>8.8132691471321696</v>
      </c>
      <c r="W92">
        <v>14.734280950253202</v>
      </c>
      <c r="X92">
        <v>62.765283026868183</v>
      </c>
      <c r="Y92">
        <v>0</v>
      </c>
      <c r="Z92">
        <v>2.7615783469999995</v>
      </c>
      <c r="AA92">
        <v>17.852224959493675</v>
      </c>
      <c r="AB92">
        <v>20.859804403074982</v>
      </c>
      <c r="AC92">
        <v>14.958011625488428</v>
      </c>
      <c r="AD92">
        <v>0</v>
      </c>
      <c r="AE92">
        <v>16.93974762389341</v>
      </c>
      <c r="AF92">
        <v>18.760300174334251</v>
      </c>
      <c r="AG92">
        <v>32.811448664430806</v>
      </c>
      <c r="AH92">
        <v>52.569304060291373</v>
      </c>
      <c r="AI92">
        <v>0</v>
      </c>
      <c r="AJ92">
        <v>0</v>
      </c>
      <c r="AK92">
        <v>29.864994776359346</v>
      </c>
      <c r="AL92">
        <v>57.103858617986226</v>
      </c>
      <c r="AM92">
        <v>8.0687224052900177</v>
      </c>
      <c r="AN92">
        <v>4.0620686401900662E-2</v>
      </c>
      <c r="AO92">
        <v>0</v>
      </c>
      <c r="AP92">
        <v>0</v>
      </c>
      <c r="AQ92">
        <v>31.654280073801502</v>
      </c>
      <c r="AR92">
        <v>14.495261082155791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4.0836929999999985</v>
      </c>
      <c r="BA92">
        <v>2.079649228070175</v>
      </c>
      <c r="BB92">
        <v>1.5413803809523812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1256.6255091823277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493.97497009590239</v>
      </c>
      <c r="L93">
        <v>17.499962674854725</v>
      </c>
      <c r="M93">
        <v>63.820713278341707</v>
      </c>
      <c r="N93">
        <v>52.88424786058534</v>
      </c>
      <c r="O93">
        <v>73.914924985306968</v>
      </c>
      <c r="P93">
        <v>31.338774481194687</v>
      </c>
      <c r="Q93">
        <v>9.6153355107748748</v>
      </c>
      <c r="R93">
        <v>19.111526151963044</v>
      </c>
      <c r="S93">
        <v>11.746592676294075</v>
      </c>
      <c r="T93">
        <v>1.4198508523489932</v>
      </c>
      <c r="U93">
        <v>49.389275128899563</v>
      </c>
      <c r="V93">
        <v>8.8132691471321696</v>
      </c>
      <c r="W93">
        <v>14.734280950253202</v>
      </c>
      <c r="X93">
        <v>62.765283026868183</v>
      </c>
      <c r="Y93">
        <v>0</v>
      </c>
      <c r="Z93">
        <v>2.7615783469999995</v>
      </c>
      <c r="AA93">
        <v>17.852224959493675</v>
      </c>
      <c r="AB93">
        <v>20.859804403074982</v>
      </c>
      <c r="AC93">
        <v>14.958011625488428</v>
      </c>
      <c r="AD93">
        <v>0</v>
      </c>
      <c r="AE93">
        <v>8.4698742572386134</v>
      </c>
      <c r="AF93">
        <v>18.760300174334251</v>
      </c>
      <c r="AG93">
        <v>32.811448664430806</v>
      </c>
      <c r="AH93">
        <v>47.216793183906638</v>
      </c>
      <c r="AI93">
        <v>0</v>
      </c>
      <c r="AJ93">
        <v>0</v>
      </c>
      <c r="AK93">
        <v>29.864994776359346</v>
      </c>
      <c r="AL93">
        <v>57.103858617986226</v>
      </c>
      <c r="AM93">
        <v>8.0687224052900177</v>
      </c>
      <c r="AN93">
        <v>4.0620686401900662E-2</v>
      </c>
      <c r="AO93">
        <v>0</v>
      </c>
      <c r="AP93">
        <v>0</v>
      </c>
      <c r="AQ93">
        <v>31.654280073801502</v>
      </c>
      <c r="AR93">
        <v>14.495261082155791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4.0836929999999985</v>
      </c>
      <c r="BA93">
        <v>1.8694768560975612</v>
      </c>
      <c r="BB93">
        <v>1.6391262150537633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1242.690698401417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493.97898546973397</v>
      </c>
      <c r="L94">
        <v>17.499914830267549</v>
      </c>
      <c r="M94">
        <v>63.820713278341707</v>
      </c>
      <c r="N94">
        <v>52.88424786058534</v>
      </c>
      <c r="O94">
        <v>73.914924985306968</v>
      </c>
      <c r="P94">
        <v>31.338774481194687</v>
      </c>
      <c r="Q94">
        <v>9.6153355107748748</v>
      </c>
      <c r="R94">
        <v>19.111526151963044</v>
      </c>
      <c r="S94">
        <v>11.746592676294075</v>
      </c>
      <c r="T94">
        <v>1.4198508523489932</v>
      </c>
      <c r="U94">
        <v>49.389275128899563</v>
      </c>
      <c r="V94">
        <v>8.8132691471321696</v>
      </c>
      <c r="W94">
        <v>14.734280950253202</v>
      </c>
      <c r="X94">
        <v>62.765283026868183</v>
      </c>
      <c r="Y94">
        <v>0</v>
      </c>
      <c r="Z94">
        <v>2.7615783469999995</v>
      </c>
      <c r="AA94">
        <v>11.901483306329117</v>
      </c>
      <c r="AB94">
        <v>20.859804403074982</v>
      </c>
      <c r="AC94">
        <v>4.9809792419706049</v>
      </c>
      <c r="AD94">
        <v>0</v>
      </c>
      <c r="AE94">
        <v>8.4698742572386134</v>
      </c>
      <c r="AF94">
        <v>5.8855847058081956</v>
      </c>
      <c r="AG94">
        <v>32.811448664430806</v>
      </c>
      <c r="AH94">
        <v>28.67416601279605</v>
      </c>
      <c r="AI94">
        <v>0</v>
      </c>
      <c r="AJ94">
        <v>0</v>
      </c>
      <c r="AK94">
        <v>29.864994776359346</v>
      </c>
      <c r="AL94">
        <v>10.86737185920826</v>
      </c>
      <c r="AM94">
        <v>8.0687224052900177</v>
      </c>
      <c r="AN94">
        <v>4.0620686401900662E-2</v>
      </c>
      <c r="AO94">
        <v>0</v>
      </c>
      <c r="AP94">
        <v>0</v>
      </c>
      <c r="AQ94">
        <v>31.654280073801502</v>
      </c>
      <c r="AR94">
        <v>14.495261082155791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3.0589825842026825</v>
      </c>
      <c r="BA94">
        <v>1.1349539999999996</v>
      </c>
      <c r="BB94">
        <v>1.6391262150537633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1146.88202139288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493.97898546973397</v>
      </c>
      <c r="L95">
        <v>17.499914830267549</v>
      </c>
      <c r="M95">
        <v>63.820713278341707</v>
      </c>
      <c r="N95">
        <v>52.88424786058534</v>
      </c>
      <c r="O95">
        <v>73.914924985306968</v>
      </c>
      <c r="P95">
        <v>31.338774481194687</v>
      </c>
      <c r="Q95">
        <v>9.6153355107748748</v>
      </c>
      <c r="R95">
        <v>19.111526151963044</v>
      </c>
      <c r="S95">
        <v>11.746592676294075</v>
      </c>
      <c r="T95">
        <v>1.4198508523489932</v>
      </c>
      <c r="U95">
        <v>49.389275128899563</v>
      </c>
      <c r="V95">
        <v>8.8132691471321696</v>
      </c>
      <c r="W95">
        <v>14.734280950253202</v>
      </c>
      <c r="X95">
        <v>62.765283026868183</v>
      </c>
      <c r="Y95">
        <v>0</v>
      </c>
      <c r="Z95">
        <v>5.523157133181817</v>
      </c>
      <c r="AA95">
        <v>11.901483306329117</v>
      </c>
      <c r="AB95">
        <v>13.906536417391198</v>
      </c>
      <c r="AC95">
        <v>4.9809792419706049</v>
      </c>
      <c r="AD95">
        <v>0</v>
      </c>
      <c r="AE95">
        <v>8.4698742572386134</v>
      </c>
      <c r="AF95">
        <v>5.8855847058081956</v>
      </c>
      <c r="AG95">
        <v>32.811448664430806</v>
      </c>
      <c r="AH95">
        <v>28.67416601279605</v>
      </c>
      <c r="AI95">
        <v>0</v>
      </c>
      <c r="AJ95">
        <v>0</v>
      </c>
      <c r="AK95">
        <v>29.864994776359346</v>
      </c>
      <c r="AL95">
        <v>9.1954686684165203</v>
      </c>
      <c r="AM95">
        <v>8.0687224052900177</v>
      </c>
      <c r="AN95">
        <v>4.0620686401900662E-2</v>
      </c>
      <c r="AO95">
        <v>0</v>
      </c>
      <c r="AP95">
        <v>0</v>
      </c>
      <c r="AQ95">
        <v>31.654280073801502</v>
      </c>
      <c r="AR95">
        <v>14.495261082155791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2.4188968452830188</v>
      </c>
      <c r="AZ95">
        <v>2.0418469999999997</v>
      </c>
      <c r="BA95">
        <v>1.1349539999999996</v>
      </c>
      <c r="BB95">
        <v>1.7227191904761896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1140.0848863938058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493.97898546973397</v>
      </c>
      <c r="L96">
        <v>17.499914830267549</v>
      </c>
      <c r="M96">
        <v>63.820713278341707</v>
      </c>
      <c r="N96">
        <v>52.88424786058534</v>
      </c>
      <c r="O96">
        <v>73.914924985306968</v>
      </c>
      <c r="P96">
        <v>31.338774481194687</v>
      </c>
      <c r="Q96">
        <v>9.6153355107748748</v>
      </c>
      <c r="R96">
        <v>19.111526151963044</v>
      </c>
      <c r="S96">
        <v>11.746592676294075</v>
      </c>
      <c r="T96">
        <v>1.4198508523489932</v>
      </c>
      <c r="U96">
        <v>49.389275128899563</v>
      </c>
      <c r="V96">
        <v>8.8132691471321696</v>
      </c>
      <c r="W96">
        <v>14.734280950253202</v>
      </c>
      <c r="X96">
        <v>62.765283026868183</v>
      </c>
      <c r="Y96">
        <v>0</v>
      </c>
      <c r="Z96">
        <v>5.523157133181817</v>
      </c>
      <c r="AA96">
        <v>5.9507416531645587</v>
      </c>
      <c r="AB96">
        <v>13.906536417391198</v>
      </c>
      <c r="AC96">
        <v>4.9809792419706049</v>
      </c>
      <c r="AD96">
        <v>0</v>
      </c>
      <c r="AE96">
        <v>8.4698742572386134</v>
      </c>
      <c r="AF96">
        <v>5.8855847058081956</v>
      </c>
      <c r="AG96">
        <v>32.811448664430806</v>
      </c>
      <c r="AH96">
        <v>19.11611052694667</v>
      </c>
      <c r="AI96">
        <v>0</v>
      </c>
      <c r="AJ96">
        <v>0</v>
      </c>
      <c r="AK96">
        <v>29.864994776359346</v>
      </c>
      <c r="AL96">
        <v>9.1954686684165203</v>
      </c>
      <c r="AM96">
        <v>8.0687224052900177</v>
      </c>
      <c r="AN96">
        <v>4.0620686401900662E-2</v>
      </c>
      <c r="AO96">
        <v>0</v>
      </c>
      <c r="AP96">
        <v>0</v>
      </c>
      <c r="AQ96">
        <v>31.654280073801502</v>
      </c>
      <c r="AR96">
        <v>14.495261082155791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2.4188968452830188</v>
      </c>
      <c r="AZ96">
        <v>2.0418469999999997</v>
      </c>
      <c r="BA96">
        <v>0.76151221686746984</v>
      </c>
      <c r="BB96">
        <v>1.7227191904761896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1124.2026474716592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493.97497009590239</v>
      </c>
      <c r="L97">
        <v>17.500323863456238</v>
      </c>
      <c r="M97">
        <v>63.820713278341707</v>
      </c>
      <c r="N97">
        <v>52.88424786058534</v>
      </c>
      <c r="O97">
        <v>73.914924985306968</v>
      </c>
      <c r="P97">
        <v>31.338774481194687</v>
      </c>
      <c r="Q97">
        <v>9.6153355107748748</v>
      </c>
      <c r="R97">
        <v>19.111526151963044</v>
      </c>
      <c r="S97">
        <v>11.746592676294075</v>
      </c>
      <c r="T97">
        <v>1.4198508523489932</v>
      </c>
      <c r="U97">
        <v>49.389275128899563</v>
      </c>
      <c r="V97">
        <v>8.8132691471321696</v>
      </c>
      <c r="W97">
        <v>14.734280950253202</v>
      </c>
      <c r="X97">
        <v>62.765283026868183</v>
      </c>
      <c r="Y97">
        <v>0</v>
      </c>
      <c r="Z97">
        <v>5.523157133181817</v>
      </c>
      <c r="AA97">
        <v>5.9507416531645587</v>
      </c>
      <c r="AB97">
        <v>13.906536417391198</v>
      </c>
      <c r="AC97">
        <v>4.9809792419706049</v>
      </c>
      <c r="AD97">
        <v>0</v>
      </c>
      <c r="AE97">
        <v>8.4698742572386134</v>
      </c>
      <c r="AF97">
        <v>5.8855847058081956</v>
      </c>
      <c r="AG97">
        <v>32.811448664430806</v>
      </c>
      <c r="AH97">
        <v>9.9403777230734391</v>
      </c>
      <c r="AI97">
        <v>0</v>
      </c>
      <c r="AJ97">
        <v>0</v>
      </c>
      <c r="AK97">
        <v>29.864994776359346</v>
      </c>
      <c r="AL97">
        <v>9.1954686684165203</v>
      </c>
      <c r="AM97">
        <v>8.0687224052900177</v>
      </c>
      <c r="AN97">
        <v>4.0620686401900662E-2</v>
      </c>
      <c r="AO97">
        <v>0</v>
      </c>
      <c r="AP97">
        <v>0</v>
      </c>
      <c r="AQ97">
        <v>31.654280073801502</v>
      </c>
      <c r="AR97">
        <v>14.495261082155791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2.4188968452830188</v>
      </c>
      <c r="AZ97">
        <v>2.0418469999999997</v>
      </c>
      <c r="BA97">
        <v>0.39135300000000006</v>
      </c>
      <c r="BB97">
        <v>1.8111309999999998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1114.7415609197994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493.97497009590239</v>
      </c>
      <c r="L98">
        <v>17.500323863456238</v>
      </c>
      <c r="M98">
        <v>63.820713278341707</v>
      </c>
      <c r="N98">
        <v>52.88424786058534</v>
      </c>
      <c r="O98">
        <v>73.914924985306968</v>
      </c>
      <c r="P98">
        <v>31.338774481194687</v>
      </c>
      <c r="Q98">
        <v>9.6153355107748748</v>
      </c>
      <c r="R98">
        <v>19.111526151963044</v>
      </c>
      <c r="S98">
        <v>11.746592676294075</v>
      </c>
      <c r="T98">
        <v>1.4198508523489932</v>
      </c>
      <c r="U98">
        <v>49.389275128899563</v>
      </c>
      <c r="V98">
        <v>8.8132691471321696</v>
      </c>
      <c r="W98">
        <v>14.734280950253202</v>
      </c>
      <c r="X98">
        <v>62.765283026868183</v>
      </c>
      <c r="Y98">
        <v>0</v>
      </c>
      <c r="Z98">
        <v>5.523157133181817</v>
      </c>
      <c r="AA98">
        <v>5.9507416531645587</v>
      </c>
      <c r="AB98">
        <v>13.906536417391198</v>
      </c>
      <c r="AC98">
        <v>4.9809792419706049</v>
      </c>
      <c r="AD98">
        <v>0</v>
      </c>
      <c r="AE98">
        <v>8.4698742572386134</v>
      </c>
      <c r="AF98">
        <v>5.8855847058081956</v>
      </c>
      <c r="AG98">
        <v>32.811448664430806</v>
      </c>
      <c r="AH98">
        <v>0</v>
      </c>
      <c r="AI98">
        <v>0</v>
      </c>
      <c r="AJ98">
        <v>0</v>
      </c>
      <c r="AK98">
        <v>29.864994776359346</v>
      </c>
      <c r="AL98">
        <v>9.1954686684165203</v>
      </c>
      <c r="AM98">
        <v>8.0687224052900177</v>
      </c>
      <c r="AN98">
        <v>4.0620686401900662E-2</v>
      </c>
      <c r="AO98">
        <v>0</v>
      </c>
      <c r="AP98">
        <v>0</v>
      </c>
      <c r="AQ98">
        <v>31.654280073801502</v>
      </c>
      <c r="AR98">
        <v>14.495261082155791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2.4188968452830188</v>
      </c>
      <c r="AZ98">
        <v>2.0418469999999997</v>
      </c>
      <c r="BA98">
        <v>0</v>
      </c>
      <c r="BB98">
        <v>1.8989878341013824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1104.4976870308276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8.7227383302452672</v>
      </c>
      <c r="L99">
        <f t="shared" si="2"/>
        <v>0.36712652311018762</v>
      </c>
      <c r="M99">
        <f t="shared" si="2"/>
        <v>1.5316971186802024</v>
      </c>
      <c r="N99">
        <f t="shared" si="2"/>
        <v>1.269221948654049</v>
      </c>
      <c r="O99">
        <f t="shared" si="2"/>
        <v>1.7739581996473701</v>
      </c>
      <c r="P99">
        <f t="shared" si="2"/>
        <v>0.72182772834022091</v>
      </c>
      <c r="Q99">
        <f t="shared" si="2"/>
        <v>0.20168937036969919</v>
      </c>
      <c r="R99">
        <f t="shared" si="2"/>
        <v>0.40478236114754579</v>
      </c>
      <c r="S99">
        <f t="shared" si="2"/>
        <v>0.24495215412812671</v>
      </c>
      <c r="T99">
        <f t="shared" si="2"/>
        <v>3.0285562550560995E-2</v>
      </c>
      <c r="U99">
        <f t="shared" si="2"/>
        <v>1.4004325913504954</v>
      </c>
      <c r="V99">
        <f t="shared" si="2"/>
        <v>0.18530502773409194</v>
      </c>
      <c r="W99">
        <f t="shared" si="2"/>
        <v>0.40182741617560347</v>
      </c>
      <c r="X99">
        <f t="shared" si="2"/>
        <v>1.3851381529939193</v>
      </c>
      <c r="Y99">
        <f t="shared" si="2"/>
        <v>0</v>
      </c>
      <c r="Z99">
        <f t="shared" si="2"/>
        <v>0.11667669185827287</v>
      </c>
      <c r="AA99">
        <f t="shared" si="2"/>
        <v>0.1472236372629748</v>
      </c>
      <c r="AB99">
        <f t="shared" si="2"/>
        <v>0.20729958271510129</v>
      </c>
      <c r="AC99">
        <f t="shared" si="2"/>
        <v>0.12207921379502108</v>
      </c>
      <c r="AD99">
        <f t="shared" si="2"/>
        <v>5.6044299559253913E-2</v>
      </c>
      <c r="AE99">
        <f t="shared" si="2"/>
        <v>0.2540962224849786</v>
      </c>
      <c r="AF99">
        <f t="shared" si="2"/>
        <v>0.20158126790139724</v>
      </c>
      <c r="AG99">
        <f t="shared" si="2"/>
        <v>0.78747476794633975</v>
      </c>
      <c r="AH99">
        <f t="shared" si="2"/>
        <v>0.40301540240700168</v>
      </c>
      <c r="AI99">
        <f t="shared" si="2"/>
        <v>3.8503433715026389E-2</v>
      </c>
      <c r="AJ99">
        <f t="shared" si="2"/>
        <v>0</v>
      </c>
      <c r="AK99">
        <f t="shared" si="2"/>
        <v>0.71675987463262303</v>
      </c>
      <c r="AL99">
        <f t="shared" si="2"/>
        <v>0.55187857350955183</v>
      </c>
      <c r="AM99">
        <f t="shared" si="2"/>
        <v>0.13586160336786759</v>
      </c>
      <c r="AN99">
        <f t="shared" si="2"/>
        <v>9.7489647364561735E-4</v>
      </c>
      <c r="AO99">
        <f t="shared" si="2"/>
        <v>0</v>
      </c>
      <c r="AP99">
        <f t="shared" si="2"/>
        <v>1.0484104025207124E-2</v>
      </c>
      <c r="AQ99">
        <f t="shared" si="2"/>
        <v>0.33000581987263056</v>
      </c>
      <c r="AR99">
        <f t="shared" si="2"/>
        <v>0.35092559567341519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5.8053524286792536E-2</v>
      </c>
      <c r="AZ99">
        <f t="shared" si="2"/>
        <v>1.8122016575040534E-2</v>
      </c>
      <c r="BA99">
        <f t="shared" si="2"/>
        <v>1.613587791913576E-2</v>
      </c>
      <c r="BB99">
        <f t="shared" si="2"/>
        <v>4.1003673625891718E-2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23.596860010063132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107.99863856475794</v>
      </c>
      <c r="L3">
        <v>63.25000113220289</v>
      </c>
      <c r="M3">
        <v>0</v>
      </c>
      <c r="N3">
        <v>29.082336002001163</v>
      </c>
      <c r="O3">
        <v>48.843254448415543</v>
      </c>
      <c r="P3">
        <v>63.445920939546056</v>
      </c>
      <c r="Q3">
        <v>5.3429647895460803</v>
      </c>
      <c r="R3">
        <v>10.380828961662816</v>
      </c>
      <c r="S3">
        <v>6.4681237970742691</v>
      </c>
      <c r="T3">
        <v>0</v>
      </c>
      <c r="U3">
        <v>220.04540060038136</v>
      </c>
      <c r="V3">
        <v>5.0918887581047381</v>
      </c>
      <c r="W3">
        <v>11.368128205810054</v>
      </c>
      <c r="X3">
        <v>36.297272166246849</v>
      </c>
      <c r="Y3">
        <v>0</v>
      </c>
      <c r="Z3">
        <v>3.1943078099999997</v>
      </c>
      <c r="AA3">
        <v>0</v>
      </c>
      <c r="AB3">
        <v>3.225938266444988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17.268546495193068</v>
      </c>
      <c r="AL3">
        <v>3.1302143315834776</v>
      </c>
      <c r="AM3">
        <v>1.9590718815801009</v>
      </c>
      <c r="AN3">
        <v>0</v>
      </c>
      <c r="AO3">
        <v>0</v>
      </c>
      <c r="AP3">
        <v>0</v>
      </c>
      <c r="AQ3">
        <v>0</v>
      </c>
      <c r="AR3">
        <v>9.4636401999999986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660.0761319597691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106.06890272413796</v>
      </c>
      <c r="L4">
        <v>63.25000113220289</v>
      </c>
      <c r="M4">
        <v>0</v>
      </c>
      <c r="N4">
        <v>29.082336002001163</v>
      </c>
      <c r="O4">
        <v>48.843254448415543</v>
      </c>
      <c r="P4">
        <v>63.445920939546056</v>
      </c>
      <c r="Q4">
        <v>5.3429647895460803</v>
      </c>
      <c r="R4">
        <v>10.380828961662816</v>
      </c>
      <c r="S4">
        <v>6.4681237970742691</v>
      </c>
      <c r="T4">
        <v>0</v>
      </c>
      <c r="U4">
        <v>220.04540060038136</v>
      </c>
      <c r="V4">
        <v>5.0918887581047381</v>
      </c>
      <c r="W4">
        <v>11.368128205810054</v>
      </c>
      <c r="X4">
        <v>36.297272166246849</v>
      </c>
      <c r="Y4">
        <v>0</v>
      </c>
      <c r="Z4">
        <v>3.1943078099999997</v>
      </c>
      <c r="AA4">
        <v>0</v>
      </c>
      <c r="AB4">
        <v>3.225938266444988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17.268546495193068</v>
      </c>
      <c r="AL4">
        <v>3.1302143315834776</v>
      </c>
      <c r="AM4">
        <v>1.9590718815801009</v>
      </c>
      <c r="AN4">
        <v>0</v>
      </c>
      <c r="AO4">
        <v>0</v>
      </c>
      <c r="AP4">
        <v>0</v>
      </c>
      <c r="AQ4">
        <v>0</v>
      </c>
      <c r="AR4">
        <v>9.4636401999999986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658.14639611914913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86.789116269127035</v>
      </c>
      <c r="L5">
        <v>53.999650951885364</v>
      </c>
      <c r="M5">
        <v>0</v>
      </c>
      <c r="N5">
        <v>29.082336002001163</v>
      </c>
      <c r="O5">
        <v>48.843254448415543</v>
      </c>
      <c r="P5">
        <v>63.445920939546056</v>
      </c>
      <c r="Q5">
        <v>5.3429647895460803</v>
      </c>
      <c r="R5">
        <v>10.380828961662816</v>
      </c>
      <c r="S5">
        <v>6.4681237970742691</v>
      </c>
      <c r="T5">
        <v>0</v>
      </c>
      <c r="U5">
        <v>220.04540060038136</v>
      </c>
      <c r="V5">
        <v>5.0918887581047381</v>
      </c>
      <c r="W5">
        <v>11.368128205810054</v>
      </c>
      <c r="X5">
        <v>36.297272166246849</v>
      </c>
      <c r="Y5">
        <v>0</v>
      </c>
      <c r="Z5">
        <v>3.1943078099999997</v>
      </c>
      <c r="AA5">
        <v>0</v>
      </c>
      <c r="AB5">
        <v>3.225938266444988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17.268546495193068</v>
      </c>
      <c r="AL5">
        <v>6.2604284092082629</v>
      </c>
      <c r="AM5">
        <v>1.9590718815801009</v>
      </c>
      <c r="AN5">
        <v>0</v>
      </c>
      <c r="AO5">
        <v>0</v>
      </c>
      <c r="AP5">
        <v>0</v>
      </c>
      <c r="AQ5">
        <v>0</v>
      </c>
      <c r="AR5">
        <v>8.1116915999999986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631.39452496144565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86.789116269127035</v>
      </c>
      <c r="L6">
        <v>65.490176533087592</v>
      </c>
      <c r="M6">
        <v>0</v>
      </c>
      <c r="N6">
        <v>29.082336002001163</v>
      </c>
      <c r="O6">
        <v>48.843254448415543</v>
      </c>
      <c r="P6">
        <v>63.445920939546056</v>
      </c>
      <c r="Q6">
        <v>5.3406009583766902</v>
      </c>
      <c r="R6">
        <v>10.380828961662816</v>
      </c>
      <c r="S6">
        <v>6.4667398631756763</v>
      </c>
      <c r="T6">
        <v>0</v>
      </c>
      <c r="U6">
        <v>220.04540060038136</v>
      </c>
      <c r="V6">
        <v>5.0918887581047381</v>
      </c>
      <c r="W6">
        <v>11.368128205810054</v>
      </c>
      <c r="X6">
        <v>36.297272166246849</v>
      </c>
      <c r="Y6">
        <v>0</v>
      </c>
      <c r="Z6">
        <v>3.1943078099999997</v>
      </c>
      <c r="AA6">
        <v>0</v>
      </c>
      <c r="AB6">
        <v>3.225938266444988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17.268546495193068</v>
      </c>
      <c r="AL6">
        <v>6.2604284092082629</v>
      </c>
      <c r="AM6">
        <v>1.9590718815801009</v>
      </c>
      <c r="AN6">
        <v>0</v>
      </c>
      <c r="AO6">
        <v>0</v>
      </c>
      <c r="AP6">
        <v>0</v>
      </c>
      <c r="AQ6">
        <v>0</v>
      </c>
      <c r="AR6">
        <v>8.1116915999999986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642.88130277757978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86.789116269127035</v>
      </c>
      <c r="L7">
        <v>50.790296602932706</v>
      </c>
      <c r="M7">
        <v>0</v>
      </c>
      <c r="N7">
        <v>29.082336002001163</v>
      </c>
      <c r="O7">
        <v>48.843254448415543</v>
      </c>
      <c r="P7">
        <v>63.445920939546056</v>
      </c>
      <c r="Q7">
        <v>5.3406009583766902</v>
      </c>
      <c r="R7">
        <v>10.380828961662816</v>
      </c>
      <c r="S7">
        <v>6.4667398631756763</v>
      </c>
      <c r="T7">
        <v>0</v>
      </c>
      <c r="U7">
        <v>220.04540060038136</v>
      </c>
      <c r="V7">
        <v>5.0918887581047381</v>
      </c>
      <c r="W7">
        <v>11.368128205810054</v>
      </c>
      <c r="X7">
        <v>36.297272166246849</v>
      </c>
      <c r="Y7">
        <v>0</v>
      </c>
      <c r="Z7">
        <v>3.1943078099999997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17.268546495193068</v>
      </c>
      <c r="AL7">
        <v>6.5449934407917398</v>
      </c>
      <c r="AM7">
        <v>1.9590718815801009</v>
      </c>
      <c r="AN7">
        <v>0</v>
      </c>
      <c r="AO7">
        <v>0</v>
      </c>
      <c r="AP7">
        <v>0</v>
      </c>
      <c r="AQ7">
        <v>0</v>
      </c>
      <c r="AR7">
        <v>8.1116915999999986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628.46598787900825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86.789116269127035</v>
      </c>
      <c r="L8">
        <v>63.249493853981086</v>
      </c>
      <c r="M8">
        <v>0</v>
      </c>
      <c r="N8">
        <v>29.082336002001163</v>
      </c>
      <c r="O8">
        <v>48.843254448415543</v>
      </c>
      <c r="P8">
        <v>63.445920939546056</v>
      </c>
      <c r="Q8">
        <v>5.3406009583766902</v>
      </c>
      <c r="R8">
        <v>10.380828961662816</v>
      </c>
      <c r="S8">
        <v>6.4667398631756763</v>
      </c>
      <c r="T8">
        <v>0</v>
      </c>
      <c r="U8">
        <v>220.04540060038136</v>
      </c>
      <c r="V8">
        <v>5.0918887581047381</v>
      </c>
      <c r="W8">
        <v>11.368128205810054</v>
      </c>
      <c r="X8">
        <v>36.297272166246849</v>
      </c>
      <c r="Y8">
        <v>0</v>
      </c>
      <c r="Z8">
        <v>3.1943078099999997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17.268546495193068</v>
      </c>
      <c r="AL8">
        <v>19.438630382013773</v>
      </c>
      <c r="AM8">
        <v>1.9590718815801009</v>
      </c>
      <c r="AN8">
        <v>0</v>
      </c>
      <c r="AO8">
        <v>0</v>
      </c>
      <c r="AP8">
        <v>0</v>
      </c>
      <c r="AQ8">
        <v>0</v>
      </c>
      <c r="AR8">
        <v>8.1116915999999986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653.81882207127876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86.787844242368891</v>
      </c>
      <c r="L9">
        <v>63.249493853981086</v>
      </c>
      <c r="M9">
        <v>0</v>
      </c>
      <c r="N9">
        <v>29.082336002001163</v>
      </c>
      <c r="O9">
        <v>48.843254448415543</v>
      </c>
      <c r="P9">
        <v>63.445920939546056</v>
      </c>
      <c r="Q9">
        <v>5.3406009583766902</v>
      </c>
      <c r="R9">
        <v>10.380828961662816</v>
      </c>
      <c r="S9">
        <v>6.4667398631756763</v>
      </c>
      <c r="T9">
        <v>0</v>
      </c>
      <c r="U9">
        <v>220.04540060038136</v>
      </c>
      <c r="V9">
        <v>5.0918887581047381</v>
      </c>
      <c r="W9">
        <v>11.368128205810054</v>
      </c>
      <c r="X9">
        <v>36.297272166246849</v>
      </c>
      <c r="Y9">
        <v>0</v>
      </c>
      <c r="Z9">
        <v>3.1943078099999997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17.268546495193068</v>
      </c>
      <c r="AL9">
        <v>19.438630382013773</v>
      </c>
      <c r="AM9">
        <v>1.9590718815801009</v>
      </c>
      <c r="AN9">
        <v>0</v>
      </c>
      <c r="AO9">
        <v>0</v>
      </c>
      <c r="AP9">
        <v>0</v>
      </c>
      <c r="AQ9">
        <v>0</v>
      </c>
      <c r="AR9">
        <v>9.4636401999999986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655.16949864452067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86.788491274577467</v>
      </c>
      <c r="L10">
        <v>63.249493853981086</v>
      </c>
      <c r="M10">
        <v>0</v>
      </c>
      <c r="N10">
        <v>29.082336002001163</v>
      </c>
      <c r="O10">
        <v>48.843254448415543</v>
      </c>
      <c r="P10">
        <v>63.445920939546056</v>
      </c>
      <c r="Q10">
        <v>5.3406009583766902</v>
      </c>
      <c r="R10">
        <v>10.380828961662816</v>
      </c>
      <c r="S10">
        <v>6.4667398631756763</v>
      </c>
      <c r="T10">
        <v>0</v>
      </c>
      <c r="U10">
        <v>220.04540060038136</v>
      </c>
      <c r="V10">
        <v>5.0918887581047381</v>
      </c>
      <c r="W10">
        <v>11.368128205810054</v>
      </c>
      <c r="X10">
        <v>36.297272166246849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17.268546495193068</v>
      </c>
      <c r="AL10">
        <v>19.438630382013773</v>
      </c>
      <c r="AM10">
        <v>1.9590718815801009</v>
      </c>
      <c r="AN10">
        <v>0</v>
      </c>
      <c r="AO10">
        <v>0</v>
      </c>
      <c r="AP10">
        <v>0</v>
      </c>
      <c r="AQ10">
        <v>0</v>
      </c>
      <c r="AR10">
        <v>9.4636401999999986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655.17014567672925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86.787394101167138</v>
      </c>
      <c r="L11">
        <v>33.749676502669303</v>
      </c>
      <c r="M11">
        <v>0</v>
      </c>
      <c r="N11">
        <v>29.082336002001163</v>
      </c>
      <c r="O11">
        <v>48.843254448415543</v>
      </c>
      <c r="P11">
        <v>63.445920939546056</v>
      </c>
      <c r="Q11">
        <v>5.3406009583766902</v>
      </c>
      <c r="R11">
        <v>10.380828961662816</v>
      </c>
      <c r="S11">
        <v>6.4667398631756763</v>
      </c>
      <c r="T11">
        <v>0</v>
      </c>
      <c r="U11">
        <v>220.04540060038136</v>
      </c>
      <c r="V11">
        <v>5.0918887581047381</v>
      </c>
      <c r="W11">
        <v>11.368128205810054</v>
      </c>
      <c r="X11">
        <v>36.297272166246849</v>
      </c>
      <c r="Y11">
        <v>0</v>
      </c>
      <c r="Z11">
        <v>3.1943078099999997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17.268546495193068</v>
      </c>
      <c r="AL11">
        <v>19.438630382013773</v>
      </c>
      <c r="AM11">
        <v>1.9590718815801009</v>
      </c>
      <c r="AN11">
        <v>0</v>
      </c>
      <c r="AO11">
        <v>0</v>
      </c>
      <c r="AP11">
        <v>0</v>
      </c>
      <c r="AQ11">
        <v>0</v>
      </c>
      <c r="AR11">
        <v>8.1116915999999986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624.3172825520071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86.788139509804381</v>
      </c>
      <c r="L12">
        <v>33.749676502669303</v>
      </c>
      <c r="M12">
        <v>0</v>
      </c>
      <c r="N12">
        <v>29.082336002001163</v>
      </c>
      <c r="O12">
        <v>48.843254448415543</v>
      </c>
      <c r="P12">
        <v>63.445920939546056</v>
      </c>
      <c r="Q12">
        <v>5.3406009583766902</v>
      </c>
      <c r="R12">
        <v>10.380828961662816</v>
      </c>
      <c r="S12">
        <v>6.4667398631756763</v>
      </c>
      <c r="T12">
        <v>0</v>
      </c>
      <c r="U12">
        <v>220.04540060038136</v>
      </c>
      <c r="V12">
        <v>5.0918887581047381</v>
      </c>
      <c r="W12">
        <v>11.368128205810054</v>
      </c>
      <c r="X12">
        <v>36.297272166246849</v>
      </c>
      <c r="Y12">
        <v>0</v>
      </c>
      <c r="Z12">
        <v>3.1943078099999997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17.268546495193068</v>
      </c>
      <c r="AL12">
        <v>19.438630382013773</v>
      </c>
      <c r="AM12">
        <v>1.9590718815801009</v>
      </c>
      <c r="AN12">
        <v>0</v>
      </c>
      <c r="AO12">
        <v>0</v>
      </c>
      <c r="AP12">
        <v>0</v>
      </c>
      <c r="AQ12">
        <v>0</v>
      </c>
      <c r="AR12">
        <v>8.1116915999999986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624.31802796064437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86.788139509804381</v>
      </c>
      <c r="L13">
        <v>53.040336443173913</v>
      </c>
      <c r="M13">
        <v>0</v>
      </c>
      <c r="N13">
        <v>29.082336002001163</v>
      </c>
      <c r="O13">
        <v>48.843254448415543</v>
      </c>
      <c r="P13">
        <v>63.445920939546056</v>
      </c>
      <c r="Q13">
        <v>5.3406009583766902</v>
      </c>
      <c r="R13">
        <v>10.380828961662816</v>
      </c>
      <c r="S13">
        <v>6.4667398631756763</v>
      </c>
      <c r="T13">
        <v>0</v>
      </c>
      <c r="U13">
        <v>220.04540060038136</v>
      </c>
      <c r="V13">
        <v>5.0918887581047381</v>
      </c>
      <c r="W13">
        <v>11.368128205810054</v>
      </c>
      <c r="X13">
        <v>36.297272166246849</v>
      </c>
      <c r="Y13">
        <v>0</v>
      </c>
      <c r="Z13">
        <v>3.1943078099999997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17.268546495193068</v>
      </c>
      <c r="AL13">
        <v>19.438630382013773</v>
      </c>
      <c r="AM13">
        <v>1.9590718815801009</v>
      </c>
      <c r="AN13">
        <v>0</v>
      </c>
      <c r="AO13">
        <v>0</v>
      </c>
      <c r="AP13">
        <v>0</v>
      </c>
      <c r="AQ13">
        <v>0</v>
      </c>
      <c r="AR13">
        <v>8.1116915999999986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643.60868790114898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86.788139509804381</v>
      </c>
      <c r="L14">
        <v>48.211378308637144</v>
      </c>
      <c r="M14">
        <v>0</v>
      </c>
      <c r="N14">
        <v>29.082336002001163</v>
      </c>
      <c r="O14">
        <v>48.843254448415543</v>
      </c>
      <c r="P14">
        <v>63.445920939546056</v>
      </c>
      <c r="Q14">
        <v>5.3406009583766902</v>
      </c>
      <c r="R14">
        <v>10.380828961662816</v>
      </c>
      <c r="S14">
        <v>6.4667398631756763</v>
      </c>
      <c r="T14">
        <v>0</v>
      </c>
      <c r="U14">
        <v>220.04540060038136</v>
      </c>
      <c r="V14">
        <v>5.0918887581047381</v>
      </c>
      <c r="W14">
        <v>11.368128205810054</v>
      </c>
      <c r="X14">
        <v>36.297272166246849</v>
      </c>
      <c r="Y14">
        <v>0</v>
      </c>
      <c r="Z14">
        <v>3.1943078099999997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17.268546495193068</v>
      </c>
      <c r="AL14">
        <v>6.5449934407917398</v>
      </c>
      <c r="AM14">
        <v>1.9590718815801009</v>
      </c>
      <c r="AN14">
        <v>0</v>
      </c>
      <c r="AO14">
        <v>0</v>
      </c>
      <c r="AP14">
        <v>0</v>
      </c>
      <c r="AQ14">
        <v>0</v>
      </c>
      <c r="AR14">
        <v>8.1116915999999986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625.88609282539005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86.788139509804381</v>
      </c>
      <c r="L15">
        <v>33.749676502669303</v>
      </c>
      <c r="M15">
        <v>0</v>
      </c>
      <c r="N15">
        <v>29.082336002001163</v>
      </c>
      <c r="O15">
        <v>48.843254448415543</v>
      </c>
      <c r="P15">
        <v>63.445920939546056</v>
      </c>
      <c r="Q15">
        <v>5.3406009583766902</v>
      </c>
      <c r="R15">
        <v>10.380828961662816</v>
      </c>
      <c r="S15">
        <v>6.4667398631756763</v>
      </c>
      <c r="T15">
        <v>0</v>
      </c>
      <c r="U15">
        <v>220.04540060038136</v>
      </c>
      <c r="V15">
        <v>5.0918887581047381</v>
      </c>
      <c r="W15">
        <v>11.368128205810054</v>
      </c>
      <c r="X15">
        <v>36.297272166246849</v>
      </c>
      <c r="Y15">
        <v>0</v>
      </c>
      <c r="Z15">
        <v>3.1943078099999997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17.268546495193068</v>
      </c>
      <c r="AL15">
        <v>6.2604284092082629</v>
      </c>
      <c r="AM15">
        <v>1.9590718815801009</v>
      </c>
      <c r="AN15">
        <v>0</v>
      </c>
      <c r="AO15">
        <v>0</v>
      </c>
      <c r="AP15">
        <v>0</v>
      </c>
      <c r="AQ15">
        <v>0</v>
      </c>
      <c r="AR15">
        <v>9.4636401999999986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612.4917745878389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86.787100904538079</v>
      </c>
      <c r="L16">
        <v>33.749676502669303</v>
      </c>
      <c r="M16">
        <v>0</v>
      </c>
      <c r="N16">
        <v>29.082336002001163</v>
      </c>
      <c r="O16">
        <v>48.843254448415543</v>
      </c>
      <c r="P16">
        <v>63.445920939546056</v>
      </c>
      <c r="Q16">
        <v>2.790794295918368</v>
      </c>
      <c r="R16">
        <v>10.380828961662816</v>
      </c>
      <c r="S16">
        <v>3.7505516706443913</v>
      </c>
      <c r="T16">
        <v>0</v>
      </c>
      <c r="U16">
        <v>220.04540060038136</v>
      </c>
      <c r="V16">
        <v>5.0918887581047381</v>
      </c>
      <c r="W16">
        <v>11.368128205810054</v>
      </c>
      <c r="X16">
        <v>36.297272166246849</v>
      </c>
      <c r="Y16">
        <v>0</v>
      </c>
      <c r="Z16">
        <v>3.1943078099999997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17.268546495193068</v>
      </c>
      <c r="AL16">
        <v>6.2604284092082629</v>
      </c>
      <c r="AM16">
        <v>1.9590718815801009</v>
      </c>
      <c r="AN16">
        <v>0</v>
      </c>
      <c r="AO16">
        <v>0</v>
      </c>
      <c r="AP16">
        <v>0</v>
      </c>
      <c r="AQ16">
        <v>0</v>
      </c>
      <c r="AR16">
        <v>9.4636401999999986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607.224741127583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86.787100904538079</v>
      </c>
      <c r="L17">
        <v>33.749676502669303</v>
      </c>
      <c r="M17">
        <v>0</v>
      </c>
      <c r="N17">
        <v>29.082336002001163</v>
      </c>
      <c r="O17">
        <v>48.843254448415543</v>
      </c>
      <c r="P17">
        <v>63.445920939546056</v>
      </c>
      <c r="Q17">
        <v>2.790794295918368</v>
      </c>
      <c r="R17">
        <v>10.380828961662816</v>
      </c>
      <c r="S17">
        <v>3.7505516706443913</v>
      </c>
      <c r="T17">
        <v>0</v>
      </c>
      <c r="U17">
        <v>220.04540060038136</v>
      </c>
      <c r="V17">
        <v>5.0918887581047381</v>
      </c>
      <c r="W17">
        <v>11.368128205810054</v>
      </c>
      <c r="X17">
        <v>36.297272166246849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17.268546495193068</v>
      </c>
      <c r="AL17">
        <v>6.2604284092082629</v>
      </c>
      <c r="AM17">
        <v>1.9590718815801009</v>
      </c>
      <c r="AN17">
        <v>0</v>
      </c>
      <c r="AO17">
        <v>0</v>
      </c>
      <c r="AP17">
        <v>0</v>
      </c>
      <c r="AQ17">
        <v>0</v>
      </c>
      <c r="AR17">
        <v>8.1116915999999986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605.87279252758299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86.787100904538079</v>
      </c>
      <c r="L18">
        <v>33.749676502669303</v>
      </c>
      <c r="M18">
        <v>0</v>
      </c>
      <c r="N18">
        <v>29.082336002001163</v>
      </c>
      <c r="O18">
        <v>48.843254448415543</v>
      </c>
      <c r="P18">
        <v>63.445920939546056</v>
      </c>
      <c r="Q18">
        <v>2.790794295918368</v>
      </c>
      <c r="R18">
        <v>10.380828961662816</v>
      </c>
      <c r="S18">
        <v>3.7505516706443913</v>
      </c>
      <c r="T18">
        <v>0</v>
      </c>
      <c r="U18">
        <v>220.04540060038136</v>
      </c>
      <c r="V18">
        <v>5.0918887581047381</v>
      </c>
      <c r="W18">
        <v>11.368128205810054</v>
      </c>
      <c r="X18">
        <v>36.297272166246849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17.268546495193068</v>
      </c>
      <c r="AL18">
        <v>6.2604284092082629</v>
      </c>
      <c r="AM18">
        <v>1.9590718815801009</v>
      </c>
      <c r="AN18">
        <v>0</v>
      </c>
      <c r="AO18">
        <v>0</v>
      </c>
      <c r="AP18">
        <v>0</v>
      </c>
      <c r="AQ18">
        <v>0</v>
      </c>
      <c r="AR18">
        <v>8.1116915999999986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605.87279252758299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86.787100904538079</v>
      </c>
      <c r="L19">
        <v>33.749676502669303</v>
      </c>
      <c r="M19">
        <v>0</v>
      </c>
      <c r="N19">
        <v>29.082336002001163</v>
      </c>
      <c r="O19">
        <v>48.843254448415543</v>
      </c>
      <c r="P19">
        <v>63.445920939546056</v>
      </c>
      <c r="Q19">
        <v>2.790794295918368</v>
      </c>
      <c r="R19">
        <v>10.380828961662816</v>
      </c>
      <c r="S19">
        <v>3.7505516706443913</v>
      </c>
      <c r="T19">
        <v>0</v>
      </c>
      <c r="U19">
        <v>220.04540060038136</v>
      </c>
      <c r="V19">
        <v>5.0918887581047381</v>
      </c>
      <c r="W19">
        <v>11.368128205810054</v>
      </c>
      <c r="X19">
        <v>36.297272166246849</v>
      </c>
      <c r="Y19">
        <v>0</v>
      </c>
      <c r="Z19">
        <v>3.1943078099999997</v>
      </c>
      <c r="AA19">
        <v>0</v>
      </c>
      <c r="AB19">
        <v>3.225938266444988</v>
      </c>
      <c r="AC19">
        <v>2.3700951128561005</v>
      </c>
      <c r="AD19">
        <v>0</v>
      </c>
      <c r="AE19">
        <v>4.036424588945966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17.268546495193068</v>
      </c>
      <c r="AL19">
        <v>6.2604284092082629</v>
      </c>
      <c r="AM19">
        <v>1.9590718815801009</v>
      </c>
      <c r="AN19">
        <v>0</v>
      </c>
      <c r="AO19">
        <v>0</v>
      </c>
      <c r="AP19">
        <v>0</v>
      </c>
      <c r="AQ19">
        <v>0</v>
      </c>
      <c r="AR19">
        <v>8.1116915999999986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605.87279252758299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86.787100904538079</v>
      </c>
      <c r="L20">
        <v>33.749676502669303</v>
      </c>
      <c r="M20">
        <v>0</v>
      </c>
      <c r="N20">
        <v>29.082336002001163</v>
      </c>
      <c r="O20">
        <v>48.843254448415543</v>
      </c>
      <c r="P20">
        <v>63.445920939546056</v>
      </c>
      <c r="Q20">
        <v>2.790794295918368</v>
      </c>
      <c r="R20">
        <v>10.380828961662816</v>
      </c>
      <c r="S20">
        <v>3.7505516706443913</v>
      </c>
      <c r="T20">
        <v>0</v>
      </c>
      <c r="U20">
        <v>220.04540060038136</v>
      </c>
      <c r="V20">
        <v>5.0918887581047381</v>
      </c>
      <c r="W20">
        <v>11.368128205810054</v>
      </c>
      <c r="X20">
        <v>36.297272166246849</v>
      </c>
      <c r="Y20">
        <v>0</v>
      </c>
      <c r="Z20">
        <v>3.1943078099999997</v>
      </c>
      <c r="AA20">
        <v>0</v>
      </c>
      <c r="AB20">
        <v>3.225938266444988</v>
      </c>
      <c r="AC20">
        <v>2.3700951128561005</v>
      </c>
      <c r="AD20">
        <v>0</v>
      </c>
      <c r="AE20">
        <v>4.036424588945966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17.268546495193068</v>
      </c>
      <c r="AL20">
        <v>6.2604284092082629</v>
      </c>
      <c r="AM20">
        <v>1.9590718815801009</v>
      </c>
      <c r="AN20">
        <v>0</v>
      </c>
      <c r="AO20">
        <v>0</v>
      </c>
      <c r="AP20">
        <v>0</v>
      </c>
      <c r="AQ20">
        <v>0</v>
      </c>
      <c r="AR20">
        <v>8.1116915999999986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605.87279252758299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90.641171408833273</v>
      </c>
      <c r="L21">
        <v>32.540981004159981</v>
      </c>
      <c r="M21">
        <v>0</v>
      </c>
      <c r="N21">
        <v>29.082336002001163</v>
      </c>
      <c r="O21">
        <v>48.843254448415543</v>
      </c>
      <c r="P21">
        <v>63.445920939546056</v>
      </c>
      <c r="Q21">
        <v>5.3406009583766902</v>
      </c>
      <c r="R21">
        <v>10.380828961662816</v>
      </c>
      <c r="S21">
        <v>6.4667398631756763</v>
      </c>
      <c r="T21">
        <v>0</v>
      </c>
      <c r="U21">
        <v>220.04540060038136</v>
      </c>
      <c r="V21">
        <v>5.0918887581047381</v>
      </c>
      <c r="W21">
        <v>11.368128205810054</v>
      </c>
      <c r="X21">
        <v>36.297272166246849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4.036424588945966</v>
      </c>
      <c r="AF21">
        <v>0</v>
      </c>
      <c r="AG21">
        <v>0</v>
      </c>
      <c r="AH21">
        <v>5.1029598037939961</v>
      </c>
      <c r="AI21">
        <v>0</v>
      </c>
      <c r="AJ21">
        <v>0</v>
      </c>
      <c r="AK21">
        <v>17.268546495193068</v>
      </c>
      <c r="AL21">
        <v>6.2604284092082629</v>
      </c>
      <c r="AM21">
        <v>1.9590718815801009</v>
      </c>
      <c r="AN21">
        <v>0</v>
      </c>
      <c r="AO21">
        <v>0</v>
      </c>
      <c r="AP21">
        <v>0</v>
      </c>
      <c r="AQ21">
        <v>0</v>
      </c>
      <c r="AR21">
        <v>9.4636401999999986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623.68000823542479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90.647466707629647</v>
      </c>
      <c r="L22">
        <v>32.540981004159981</v>
      </c>
      <c r="M22">
        <v>0</v>
      </c>
      <c r="N22">
        <v>29.082336002001163</v>
      </c>
      <c r="O22">
        <v>48.843254448415543</v>
      </c>
      <c r="P22">
        <v>63.445920939546056</v>
      </c>
      <c r="Q22">
        <v>5.3406009583766902</v>
      </c>
      <c r="R22">
        <v>10.380828961662816</v>
      </c>
      <c r="S22">
        <v>6.4667398631756763</v>
      </c>
      <c r="T22">
        <v>0</v>
      </c>
      <c r="U22">
        <v>220.04540060038136</v>
      </c>
      <c r="V22">
        <v>5.0918887581047381</v>
      </c>
      <c r="W22">
        <v>11.368128205810054</v>
      </c>
      <c r="X22">
        <v>36.297272166246849</v>
      </c>
      <c r="Y22">
        <v>0</v>
      </c>
      <c r="Z22">
        <v>3.1943078099999997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4.036424588945966</v>
      </c>
      <c r="AF22">
        <v>0</v>
      </c>
      <c r="AG22">
        <v>0</v>
      </c>
      <c r="AH22">
        <v>5.1029598037939961</v>
      </c>
      <c r="AI22">
        <v>0</v>
      </c>
      <c r="AJ22">
        <v>0</v>
      </c>
      <c r="AK22">
        <v>17.268546495193068</v>
      </c>
      <c r="AL22">
        <v>6.2604284092082629</v>
      </c>
      <c r="AM22">
        <v>1.9590718815801009</v>
      </c>
      <c r="AN22">
        <v>0</v>
      </c>
      <c r="AO22">
        <v>0</v>
      </c>
      <c r="AP22">
        <v>0</v>
      </c>
      <c r="AQ22">
        <v>0</v>
      </c>
      <c r="AR22">
        <v>9.4636401999999986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623.68630353422111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90.640648971888751</v>
      </c>
      <c r="L23">
        <v>45.319769339324189</v>
      </c>
      <c r="M23">
        <v>0</v>
      </c>
      <c r="N23">
        <v>29.082336002001163</v>
      </c>
      <c r="O23">
        <v>48.843254448415543</v>
      </c>
      <c r="P23">
        <v>63.445920939546056</v>
      </c>
      <c r="Q23">
        <v>5.3406009583766902</v>
      </c>
      <c r="R23">
        <v>10.380828961662816</v>
      </c>
      <c r="S23">
        <v>6.4667398631756763</v>
      </c>
      <c r="T23">
        <v>0</v>
      </c>
      <c r="U23">
        <v>220.04540060038136</v>
      </c>
      <c r="V23">
        <v>5.0918887581047381</v>
      </c>
      <c r="W23">
        <v>11.368128205810054</v>
      </c>
      <c r="X23">
        <v>36.297272166246849</v>
      </c>
      <c r="Y23">
        <v>0</v>
      </c>
      <c r="Z23">
        <v>1.597153778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4.036424588945966</v>
      </c>
      <c r="AF23">
        <v>0</v>
      </c>
      <c r="AG23">
        <v>0</v>
      </c>
      <c r="AH23">
        <v>5.1029598037939961</v>
      </c>
      <c r="AI23">
        <v>0</v>
      </c>
      <c r="AJ23">
        <v>0</v>
      </c>
      <c r="AK23">
        <v>17.268546495193068</v>
      </c>
      <c r="AL23">
        <v>6.2604284092082629</v>
      </c>
      <c r="AM23">
        <v>1.9590718815801009</v>
      </c>
      <c r="AN23">
        <v>0</v>
      </c>
      <c r="AO23">
        <v>0</v>
      </c>
      <c r="AP23">
        <v>0</v>
      </c>
      <c r="AQ23">
        <v>0</v>
      </c>
      <c r="AR23">
        <v>8.1116915999999986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633.50917150164435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90.640648971888751</v>
      </c>
      <c r="L24">
        <v>45.319769339324189</v>
      </c>
      <c r="M24">
        <v>0</v>
      </c>
      <c r="N24">
        <v>29.082336002001163</v>
      </c>
      <c r="O24">
        <v>48.843254448415543</v>
      </c>
      <c r="P24">
        <v>63.445920939546056</v>
      </c>
      <c r="Q24">
        <v>5.3406009583766902</v>
      </c>
      <c r="R24">
        <v>10.380828961662816</v>
      </c>
      <c r="S24">
        <v>6.4667398631756763</v>
      </c>
      <c r="T24">
        <v>0</v>
      </c>
      <c r="U24">
        <v>220.04540060038136</v>
      </c>
      <c r="V24">
        <v>5.0918887581047381</v>
      </c>
      <c r="W24">
        <v>11.368128205810054</v>
      </c>
      <c r="X24">
        <v>36.297272166246849</v>
      </c>
      <c r="Y24">
        <v>0</v>
      </c>
      <c r="Z24">
        <v>1.597153778</v>
      </c>
      <c r="AA24">
        <v>3.4409374432723872</v>
      </c>
      <c r="AB24">
        <v>3.225938266444988</v>
      </c>
      <c r="AC24">
        <v>2.3700951128561005</v>
      </c>
      <c r="AD24">
        <v>0</v>
      </c>
      <c r="AE24">
        <v>4.036424588945966</v>
      </c>
      <c r="AF24">
        <v>0</v>
      </c>
      <c r="AG24">
        <v>0</v>
      </c>
      <c r="AH24">
        <v>5.1029598037939961</v>
      </c>
      <c r="AI24">
        <v>0</v>
      </c>
      <c r="AJ24">
        <v>0</v>
      </c>
      <c r="AK24">
        <v>17.268546495193068</v>
      </c>
      <c r="AL24">
        <v>6.2604284092082629</v>
      </c>
      <c r="AM24">
        <v>1.9590718815801009</v>
      </c>
      <c r="AN24">
        <v>0</v>
      </c>
      <c r="AO24">
        <v>0</v>
      </c>
      <c r="AP24">
        <v>0</v>
      </c>
      <c r="AQ24">
        <v>0</v>
      </c>
      <c r="AR24">
        <v>8.1116915999999986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633.50917150164435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90.639706139218092</v>
      </c>
      <c r="L25">
        <v>51.110511020628422</v>
      </c>
      <c r="M25">
        <v>0</v>
      </c>
      <c r="N25">
        <v>29.082336002001163</v>
      </c>
      <c r="O25">
        <v>48.843254448415543</v>
      </c>
      <c r="P25">
        <v>63.445920939546056</v>
      </c>
      <c r="Q25">
        <v>5.3406009583766902</v>
      </c>
      <c r="R25">
        <v>10.380828961662816</v>
      </c>
      <c r="S25">
        <v>6.4667398631756763</v>
      </c>
      <c r="T25">
        <v>0</v>
      </c>
      <c r="U25">
        <v>220.04540060038136</v>
      </c>
      <c r="V25">
        <v>5.0918887581047381</v>
      </c>
      <c r="W25">
        <v>11.368128205810054</v>
      </c>
      <c r="X25">
        <v>36.297272166246849</v>
      </c>
      <c r="Y25">
        <v>0</v>
      </c>
      <c r="Z25">
        <v>1.597153778</v>
      </c>
      <c r="AA25">
        <v>6.8818748865447743</v>
      </c>
      <c r="AB25">
        <v>3.225938266444988</v>
      </c>
      <c r="AC25">
        <v>2.3700951128561005</v>
      </c>
      <c r="AD25">
        <v>0</v>
      </c>
      <c r="AE25">
        <v>4.036424588945966</v>
      </c>
      <c r="AF25">
        <v>0</v>
      </c>
      <c r="AG25">
        <v>0</v>
      </c>
      <c r="AH25">
        <v>5.5668654956131949</v>
      </c>
      <c r="AI25">
        <v>0</v>
      </c>
      <c r="AJ25">
        <v>0</v>
      </c>
      <c r="AK25">
        <v>17.268546495193068</v>
      </c>
      <c r="AL25">
        <v>6.2604284092082629</v>
      </c>
      <c r="AM25">
        <v>1.9590718815801009</v>
      </c>
      <c r="AN25">
        <v>0</v>
      </c>
      <c r="AO25">
        <v>0</v>
      </c>
      <c r="AP25">
        <v>0</v>
      </c>
      <c r="AQ25">
        <v>0</v>
      </c>
      <c r="AR25">
        <v>8.1116915999999986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643.20381348536966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90.639706139218092</v>
      </c>
      <c r="L26">
        <v>51.110511020628422</v>
      </c>
      <c r="M26">
        <v>0</v>
      </c>
      <c r="N26">
        <v>29.082336002001163</v>
      </c>
      <c r="O26">
        <v>48.843254448415543</v>
      </c>
      <c r="P26">
        <v>63.445920939546056</v>
      </c>
      <c r="Q26">
        <v>5.3406009583766902</v>
      </c>
      <c r="R26">
        <v>10.380828961662816</v>
      </c>
      <c r="S26">
        <v>6.4667398631756763</v>
      </c>
      <c r="T26">
        <v>0</v>
      </c>
      <c r="U26">
        <v>220.04540060038136</v>
      </c>
      <c r="V26">
        <v>5.0918887581047381</v>
      </c>
      <c r="W26">
        <v>11.368128205810054</v>
      </c>
      <c r="X26">
        <v>36.297272166246849</v>
      </c>
      <c r="Y26">
        <v>0</v>
      </c>
      <c r="Z26">
        <v>1.597153778</v>
      </c>
      <c r="AA26">
        <v>6.8818748865447743</v>
      </c>
      <c r="AB26">
        <v>3.225938266444988</v>
      </c>
      <c r="AC26">
        <v>2.3700951128561005</v>
      </c>
      <c r="AD26">
        <v>0</v>
      </c>
      <c r="AE26">
        <v>4.036424588945966</v>
      </c>
      <c r="AF26">
        <v>0</v>
      </c>
      <c r="AG26">
        <v>0</v>
      </c>
      <c r="AH26">
        <v>5.5668654956131949</v>
      </c>
      <c r="AI26">
        <v>0</v>
      </c>
      <c r="AJ26">
        <v>0</v>
      </c>
      <c r="AK26">
        <v>17.268546495193068</v>
      </c>
      <c r="AL26">
        <v>6.2604284092082629</v>
      </c>
      <c r="AM26">
        <v>1.9590718815801009</v>
      </c>
      <c r="AN26">
        <v>0</v>
      </c>
      <c r="AO26">
        <v>0</v>
      </c>
      <c r="AP26">
        <v>0</v>
      </c>
      <c r="AQ26">
        <v>0</v>
      </c>
      <c r="AR26">
        <v>8.1116915999999986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643.20381348536966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90.640537634785105</v>
      </c>
      <c r="L27">
        <v>55.929337029550858</v>
      </c>
      <c r="M27">
        <v>0</v>
      </c>
      <c r="N27">
        <v>29.082336002001163</v>
      </c>
      <c r="O27">
        <v>48.843254448415543</v>
      </c>
      <c r="P27">
        <v>63.445920939546056</v>
      </c>
      <c r="Q27">
        <v>5.3406009583766902</v>
      </c>
      <c r="R27">
        <v>10.380828961662816</v>
      </c>
      <c r="S27">
        <v>6.4667398631756763</v>
      </c>
      <c r="T27">
        <v>0</v>
      </c>
      <c r="U27">
        <v>220.04540060038136</v>
      </c>
      <c r="V27">
        <v>5.0918887581047381</v>
      </c>
      <c r="W27">
        <v>11.368128205810054</v>
      </c>
      <c r="X27">
        <v>36.297272166246849</v>
      </c>
      <c r="Y27">
        <v>0</v>
      </c>
      <c r="Z27">
        <v>1.597153778</v>
      </c>
      <c r="AA27">
        <v>6.8818748865447743</v>
      </c>
      <c r="AB27">
        <v>3.225938266444988</v>
      </c>
      <c r="AC27">
        <v>2.3700951128561005</v>
      </c>
      <c r="AD27">
        <v>0</v>
      </c>
      <c r="AE27">
        <v>4.036424588945966</v>
      </c>
      <c r="AF27">
        <v>0</v>
      </c>
      <c r="AG27">
        <v>0</v>
      </c>
      <c r="AH27">
        <v>5.5668654956131949</v>
      </c>
      <c r="AI27">
        <v>0.77939556394343246</v>
      </c>
      <c r="AJ27">
        <v>0</v>
      </c>
      <c r="AK27">
        <v>17.268546495193068</v>
      </c>
      <c r="AL27">
        <v>6.2604284092082629</v>
      </c>
      <c r="AM27">
        <v>1.9590718815801009</v>
      </c>
      <c r="AN27">
        <v>0</v>
      </c>
      <c r="AO27">
        <v>0</v>
      </c>
      <c r="AP27">
        <v>0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650.15481515380259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90.640537634785105</v>
      </c>
      <c r="L28">
        <v>63.249493853981086</v>
      </c>
      <c r="M28">
        <v>0</v>
      </c>
      <c r="N28">
        <v>29.082336002001163</v>
      </c>
      <c r="O28">
        <v>48.843254448415543</v>
      </c>
      <c r="P28">
        <v>63.445920939546056</v>
      </c>
      <c r="Q28">
        <v>5.3406009583766902</v>
      </c>
      <c r="R28">
        <v>10.380828961662816</v>
      </c>
      <c r="S28">
        <v>6.4667398631756763</v>
      </c>
      <c r="T28">
        <v>0</v>
      </c>
      <c r="U28">
        <v>220.04540060038136</v>
      </c>
      <c r="V28">
        <v>5.0918887581047381</v>
      </c>
      <c r="W28">
        <v>11.368128205810054</v>
      </c>
      <c r="X28">
        <v>36.297272166246849</v>
      </c>
      <c r="Y28">
        <v>0</v>
      </c>
      <c r="Z28">
        <v>1.597153778</v>
      </c>
      <c r="AA28">
        <v>6.8818748865447743</v>
      </c>
      <c r="AB28">
        <v>3.225938266444988</v>
      </c>
      <c r="AC28">
        <v>2.3700951128561005</v>
      </c>
      <c r="AD28">
        <v>2.2374825985371221</v>
      </c>
      <c r="AE28">
        <v>4.036424588945966</v>
      </c>
      <c r="AF28">
        <v>0</v>
      </c>
      <c r="AG28">
        <v>0</v>
      </c>
      <c r="AH28">
        <v>5.5668654956131949</v>
      </c>
      <c r="AI28">
        <v>1.5587909159906592</v>
      </c>
      <c r="AJ28">
        <v>0</v>
      </c>
      <c r="AK28">
        <v>17.268546495193068</v>
      </c>
      <c r="AL28">
        <v>6.2604284092082629</v>
      </c>
      <c r="AM28">
        <v>1.9590718815801009</v>
      </c>
      <c r="AN28">
        <v>0</v>
      </c>
      <c r="AO28">
        <v>0</v>
      </c>
      <c r="AP28">
        <v>0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660.49184992881715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90.640537634785105</v>
      </c>
      <c r="L29">
        <v>51.110511020628422</v>
      </c>
      <c r="M29">
        <v>0</v>
      </c>
      <c r="N29">
        <v>29.082336002001163</v>
      </c>
      <c r="O29">
        <v>48.843254448415543</v>
      </c>
      <c r="P29">
        <v>63.445920939546056</v>
      </c>
      <c r="Q29">
        <v>5.3406009583766902</v>
      </c>
      <c r="R29">
        <v>10.380828961662816</v>
      </c>
      <c r="S29">
        <v>6.4667398631756763</v>
      </c>
      <c r="T29">
        <v>0</v>
      </c>
      <c r="U29">
        <v>220.04540060038136</v>
      </c>
      <c r="V29">
        <v>5.0918887581047381</v>
      </c>
      <c r="W29">
        <v>11.368128205810054</v>
      </c>
      <c r="X29">
        <v>36.297272166246849</v>
      </c>
      <c r="Y29">
        <v>0</v>
      </c>
      <c r="Z29">
        <v>4.7914615879999989</v>
      </c>
      <c r="AA29">
        <v>6.8818748865447743</v>
      </c>
      <c r="AB29">
        <v>3.225938266444988</v>
      </c>
      <c r="AC29">
        <v>2.3700951128561005</v>
      </c>
      <c r="AD29">
        <v>4.4749654102597187</v>
      </c>
      <c r="AE29">
        <v>4.036424588945966</v>
      </c>
      <c r="AF29">
        <v>0</v>
      </c>
      <c r="AG29">
        <v>0</v>
      </c>
      <c r="AH29">
        <v>5.5668654956131949</v>
      </c>
      <c r="AI29">
        <v>8.1057130174268757</v>
      </c>
      <c r="AJ29">
        <v>0</v>
      </c>
      <c r="AK29">
        <v>17.268546495193068</v>
      </c>
      <c r="AL29">
        <v>6.2604284092082629</v>
      </c>
      <c r="AM29">
        <v>1.9590718815801009</v>
      </c>
      <c r="AN29">
        <v>0</v>
      </c>
      <c r="AO29">
        <v>0</v>
      </c>
      <c r="AP29">
        <v>0.31370567289345491</v>
      </c>
      <c r="AQ29">
        <v>0</v>
      </c>
      <c r="AR29">
        <v>8.1116915999999986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659.29333689151667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90.640537634785105</v>
      </c>
      <c r="L30">
        <v>51.110511020628422</v>
      </c>
      <c r="M30">
        <v>0</v>
      </c>
      <c r="N30">
        <v>29.082336002001163</v>
      </c>
      <c r="O30">
        <v>48.843254448415543</v>
      </c>
      <c r="P30">
        <v>63.445920939546056</v>
      </c>
      <c r="Q30">
        <v>5.3406009583766902</v>
      </c>
      <c r="R30">
        <v>10.380828961662816</v>
      </c>
      <c r="S30">
        <v>6.4667398631756763</v>
      </c>
      <c r="T30">
        <v>0</v>
      </c>
      <c r="U30">
        <v>220.04540060038136</v>
      </c>
      <c r="V30">
        <v>5.0918887581047381</v>
      </c>
      <c r="W30">
        <v>11.368128205810054</v>
      </c>
      <c r="X30">
        <v>36.297272166246849</v>
      </c>
      <c r="Y30">
        <v>0</v>
      </c>
      <c r="Z30">
        <v>4.7914615879999989</v>
      </c>
      <c r="AA30">
        <v>6.8818748865447743</v>
      </c>
      <c r="AB30">
        <v>3.225938266444988</v>
      </c>
      <c r="AC30">
        <v>2.3700951128561005</v>
      </c>
      <c r="AD30">
        <v>4.4749654102597187</v>
      </c>
      <c r="AE30">
        <v>4.036424588945966</v>
      </c>
      <c r="AF30">
        <v>0</v>
      </c>
      <c r="AG30">
        <v>0</v>
      </c>
      <c r="AH30">
        <v>5.5668654956131949</v>
      </c>
      <c r="AI30">
        <v>8.1057130174268757</v>
      </c>
      <c r="AJ30">
        <v>0</v>
      </c>
      <c r="AK30">
        <v>17.268546495193068</v>
      </c>
      <c r="AL30">
        <v>6.2604284092082629</v>
      </c>
      <c r="AM30">
        <v>1.9590718815801009</v>
      </c>
      <c r="AN30">
        <v>0</v>
      </c>
      <c r="AO30">
        <v>0</v>
      </c>
      <c r="AP30">
        <v>0.31370567289345491</v>
      </c>
      <c r="AQ30">
        <v>0</v>
      </c>
      <c r="AR30">
        <v>8.1116915999999986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659.29333689151667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86.787844242368891</v>
      </c>
      <c r="L31">
        <v>43.39108440621699</v>
      </c>
      <c r="M31">
        <v>0</v>
      </c>
      <c r="N31">
        <v>29.082336002001163</v>
      </c>
      <c r="O31">
        <v>48.843254448415543</v>
      </c>
      <c r="P31">
        <v>63.445920939546056</v>
      </c>
      <c r="Q31">
        <v>5.3406009583766902</v>
      </c>
      <c r="R31">
        <v>10.380828961662816</v>
      </c>
      <c r="S31">
        <v>6.4667398631756763</v>
      </c>
      <c r="T31">
        <v>0</v>
      </c>
      <c r="U31">
        <v>220.04540060038136</v>
      </c>
      <c r="V31">
        <v>5.0918887581047381</v>
      </c>
      <c r="W31">
        <v>11.368128205810054</v>
      </c>
      <c r="X31">
        <v>36.297272166246849</v>
      </c>
      <c r="Y31">
        <v>0</v>
      </c>
      <c r="Z31">
        <v>4.7914615879999989</v>
      </c>
      <c r="AA31">
        <v>3.4409374432723872</v>
      </c>
      <c r="AB31">
        <v>3.225938266444988</v>
      </c>
      <c r="AC31">
        <v>2.3700951128561005</v>
      </c>
      <c r="AD31">
        <v>4.4749654102597187</v>
      </c>
      <c r="AE31">
        <v>4.036424588945966</v>
      </c>
      <c r="AF31">
        <v>0</v>
      </c>
      <c r="AG31">
        <v>0</v>
      </c>
      <c r="AH31">
        <v>5.5668654956131949</v>
      </c>
      <c r="AI31">
        <v>8.1057130174268757</v>
      </c>
      <c r="AJ31">
        <v>0</v>
      </c>
      <c r="AK31">
        <v>17.268546495193068</v>
      </c>
      <c r="AL31">
        <v>6.2604284092082629</v>
      </c>
      <c r="AM31">
        <v>1.9590718815801009</v>
      </c>
      <c r="AN31">
        <v>0</v>
      </c>
      <c r="AO31">
        <v>0</v>
      </c>
      <c r="AP31">
        <v>1.6312698545865785</v>
      </c>
      <c r="AQ31">
        <v>0</v>
      </c>
      <c r="AR31">
        <v>8.1116915999999986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645.59784362310972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86.787844242368891</v>
      </c>
      <c r="L32">
        <v>43.39108440621699</v>
      </c>
      <c r="M32">
        <v>0</v>
      </c>
      <c r="N32">
        <v>29.082336002001163</v>
      </c>
      <c r="O32">
        <v>48.843254448415543</v>
      </c>
      <c r="P32">
        <v>63.445920939546056</v>
      </c>
      <c r="Q32">
        <v>5.3406009583766902</v>
      </c>
      <c r="R32">
        <v>10.380828961662816</v>
      </c>
      <c r="S32">
        <v>6.4667398631756763</v>
      </c>
      <c r="T32">
        <v>0</v>
      </c>
      <c r="U32">
        <v>220.04540060038136</v>
      </c>
      <c r="V32">
        <v>5.0918887581047381</v>
      </c>
      <c r="W32">
        <v>11.368128205810054</v>
      </c>
      <c r="X32">
        <v>36.297272166246849</v>
      </c>
      <c r="Y32">
        <v>0</v>
      </c>
      <c r="Z32">
        <v>4.7914615879999989</v>
      </c>
      <c r="AA32">
        <v>3.4409374432723872</v>
      </c>
      <c r="AB32">
        <v>3.225938266444988</v>
      </c>
      <c r="AC32">
        <v>2.3700951128561005</v>
      </c>
      <c r="AD32">
        <v>4.4749654102597187</v>
      </c>
      <c r="AE32">
        <v>4.036424588945966</v>
      </c>
      <c r="AF32">
        <v>0</v>
      </c>
      <c r="AG32">
        <v>0</v>
      </c>
      <c r="AH32">
        <v>5.5668654956131949</v>
      </c>
      <c r="AI32">
        <v>8.1057130174268757</v>
      </c>
      <c r="AJ32">
        <v>0</v>
      </c>
      <c r="AK32">
        <v>17.268546495193068</v>
      </c>
      <c r="AL32">
        <v>6.2604284092082629</v>
      </c>
      <c r="AM32">
        <v>1.9590718815801009</v>
      </c>
      <c r="AN32">
        <v>0</v>
      </c>
      <c r="AO32">
        <v>0</v>
      </c>
      <c r="AP32">
        <v>1.6312698545865785</v>
      </c>
      <c r="AQ32">
        <v>0</v>
      </c>
      <c r="AR32">
        <v>8.1116915999999986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645.59784362310972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86.788491274577467</v>
      </c>
      <c r="L33">
        <v>43.39108440621699</v>
      </c>
      <c r="M33">
        <v>0</v>
      </c>
      <c r="N33">
        <v>29.082336002001163</v>
      </c>
      <c r="O33">
        <v>48.843254448415543</v>
      </c>
      <c r="P33">
        <v>63.445920939546056</v>
      </c>
      <c r="Q33">
        <v>5.3406009583766902</v>
      </c>
      <c r="R33">
        <v>10.385909335464961</v>
      </c>
      <c r="S33">
        <v>6.4667398631756763</v>
      </c>
      <c r="T33">
        <v>0</v>
      </c>
      <c r="U33">
        <v>220.04540060038136</v>
      </c>
      <c r="V33">
        <v>5.0918887581047381</v>
      </c>
      <c r="W33">
        <v>11.368128205810054</v>
      </c>
      <c r="X33">
        <v>36.297272166246849</v>
      </c>
      <c r="Y33">
        <v>0</v>
      </c>
      <c r="Z33">
        <v>3.1943078099999997</v>
      </c>
      <c r="AA33">
        <v>3.4409374432723872</v>
      </c>
      <c r="AB33">
        <v>3.225938266444988</v>
      </c>
      <c r="AC33">
        <v>2.3700951128561005</v>
      </c>
      <c r="AD33">
        <v>4.4749654102597187</v>
      </c>
      <c r="AE33">
        <v>4.036424588945966</v>
      </c>
      <c r="AF33">
        <v>0</v>
      </c>
      <c r="AG33">
        <v>0</v>
      </c>
      <c r="AH33">
        <v>5.5668654956131949</v>
      </c>
      <c r="AI33">
        <v>8.1057130174268757</v>
      </c>
      <c r="AJ33">
        <v>0</v>
      </c>
      <c r="AK33">
        <v>17.268546495193068</v>
      </c>
      <c r="AL33">
        <v>6.2604284092082629</v>
      </c>
      <c r="AM33">
        <v>1.9590718815801009</v>
      </c>
      <c r="AN33">
        <v>0</v>
      </c>
      <c r="AO33">
        <v>0</v>
      </c>
      <c r="AP33">
        <v>1.6312698545865785</v>
      </c>
      <c r="AQ33">
        <v>0</v>
      </c>
      <c r="AR33">
        <v>9.4636401999999986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645.35836585112054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86.787394101167138</v>
      </c>
      <c r="L34">
        <v>32.540981004159981</v>
      </c>
      <c r="M34">
        <v>0</v>
      </c>
      <c r="N34">
        <v>29.082336002001163</v>
      </c>
      <c r="O34">
        <v>48.843254448415543</v>
      </c>
      <c r="P34">
        <v>63.445920939546056</v>
      </c>
      <c r="Q34">
        <v>5.3406009583766902</v>
      </c>
      <c r="R34">
        <v>10.385909335464961</v>
      </c>
      <c r="S34">
        <v>6.4667398631756763</v>
      </c>
      <c r="T34">
        <v>0</v>
      </c>
      <c r="U34">
        <v>220.04540060038136</v>
      </c>
      <c r="V34">
        <v>5.0918887581047381</v>
      </c>
      <c r="W34">
        <v>11.368128205810054</v>
      </c>
      <c r="X34">
        <v>36.297272166246849</v>
      </c>
      <c r="Y34">
        <v>0</v>
      </c>
      <c r="Z34">
        <v>3.1943078099999997</v>
      </c>
      <c r="AA34">
        <v>3.4409374432723872</v>
      </c>
      <c r="AB34">
        <v>3.225938266444988</v>
      </c>
      <c r="AC34">
        <v>2.3700951128561005</v>
      </c>
      <c r="AD34">
        <v>2.2323062420452593</v>
      </c>
      <c r="AE34">
        <v>4.036424588945966</v>
      </c>
      <c r="AF34">
        <v>0</v>
      </c>
      <c r="AG34">
        <v>0</v>
      </c>
      <c r="AH34">
        <v>5.5668654956131949</v>
      </c>
      <c r="AI34">
        <v>4.0528565087134378</v>
      </c>
      <c r="AJ34">
        <v>0</v>
      </c>
      <c r="AK34">
        <v>17.268546495193068</v>
      </c>
      <c r="AL34">
        <v>6.2604284092082629</v>
      </c>
      <c r="AM34">
        <v>1.9590718815801009</v>
      </c>
      <c r="AN34">
        <v>0</v>
      </c>
      <c r="AO34">
        <v>0</v>
      </c>
      <c r="AP34">
        <v>1.6312698545865785</v>
      </c>
      <c r="AQ34">
        <v>0</v>
      </c>
      <c r="AR34">
        <v>9.4636401999999986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628.21164959872544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86.788139509804381</v>
      </c>
      <c r="L35">
        <v>32.548533572536847</v>
      </c>
      <c r="M35">
        <v>0</v>
      </c>
      <c r="N35">
        <v>29.082336002001163</v>
      </c>
      <c r="O35">
        <v>48.843254448415543</v>
      </c>
      <c r="P35">
        <v>63.445920939546056</v>
      </c>
      <c r="Q35">
        <v>5.3383837831168837</v>
      </c>
      <c r="R35">
        <v>10.385909335464961</v>
      </c>
      <c r="S35">
        <v>6.4688657573647577</v>
      </c>
      <c r="T35">
        <v>0</v>
      </c>
      <c r="U35">
        <v>220.04540060038136</v>
      </c>
      <c r="V35">
        <v>5.0918887581047381</v>
      </c>
      <c r="W35">
        <v>11.368128205810054</v>
      </c>
      <c r="X35">
        <v>36.297272166246849</v>
      </c>
      <c r="Y35">
        <v>0</v>
      </c>
      <c r="Z35">
        <v>3.1943078099999997</v>
      </c>
      <c r="AA35">
        <v>6.8818748865447743</v>
      </c>
      <c r="AB35">
        <v>3.225938266444988</v>
      </c>
      <c r="AC35">
        <v>2.3700951128561005</v>
      </c>
      <c r="AD35">
        <v>2.222600546974832</v>
      </c>
      <c r="AE35">
        <v>4.036424588945966</v>
      </c>
      <c r="AF35">
        <v>0</v>
      </c>
      <c r="AG35">
        <v>0</v>
      </c>
      <c r="AH35">
        <v>5.5668654956131949</v>
      </c>
      <c r="AI35">
        <v>0.77939556394343246</v>
      </c>
      <c r="AJ35">
        <v>0</v>
      </c>
      <c r="AK35">
        <v>17.268546495193068</v>
      </c>
      <c r="AL35">
        <v>6.2604284092082629</v>
      </c>
      <c r="AM35">
        <v>1.9590718815801009</v>
      </c>
      <c r="AN35">
        <v>0</v>
      </c>
      <c r="AO35">
        <v>0</v>
      </c>
      <c r="AP35">
        <v>0</v>
      </c>
      <c r="AQ35">
        <v>0</v>
      </c>
      <c r="AR35">
        <v>8.1116915999999986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625.39440864351423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86.787100904538079</v>
      </c>
      <c r="L36">
        <v>32.548533572536847</v>
      </c>
      <c r="M36">
        <v>0</v>
      </c>
      <c r="N36">
        <v>29.082336002001163</v>
      </c>
      <c r="O36">
        <v>48.843254448415543</v>
      </c>
      <c r="P36">
        <v>63.445920939546056</v>
      </c>
      <c r="Q36">
        <v>5.3383837831168837</v>
      </c>
      <c r="R36">
        <v>10.385909335464961</v>
      </c>
      <c r="S36">
        <v>6.4688657573647577</v>
      </c>
      <c r="T36">
        <v>0</v>
      </c>
      <c r="U36">
        <v>220.04540060038136</v>
      </c>
      <c r="V36">
        <v>5.0918887581047381</v>
      </c>
      <c r="W36">
        <v>11.368128205810054</v>
      </c>
      <c r="X36">
        <v>36.297272166246849</v>
      </c>
      <c r="Y36">
        <v>0</v>
      </c>
      <c r="Z36">
        <v>3.1943078099999997</v>
      </c>
      <c r="AA36">
        <v>6.8818748865447743</v>
      </c>
      <c r="AB36">
        <v>3.225938266444988</v>
      </c>
      <c r="AC36">
        <v>2.3700951128561005</v>
      </c>
      <c r="AD36">
        <v>0</v>
      </c>
      <c r="AE36">
        <v>8.0728487534730657</v>
      </c>
      <c r="AF36">
        <v>0</v>
      </c>
      <c r="AG36">
        <v>0</v>
      </c>
      <c r="AH36">
        <v>5.5668654956131949</v>
      </c>
      <c r="AI36">
        <v>0</v>
      </c>
      <c r="AJ36">
        <v>0</v>
      </c>
      <c r="AK36">
        <v>17.268546495193068</v>
      </c>
      <c r="AL36">
        <v>6.2604284092082629</v>
      </c>
      <c r="AM36">
        <v>1.9590718815801009</v>
      </c>
      <c r="AN36">
        <v>0</v>
      </c>
      <c r="AO36">
        <v>0</v>
      </c>
      <c r="AP36">
        <v>0</v>
      </c>
      <c r="AQ36">
        <v>0</v>
      </c>
      <c r="AR36">
        <v>8.1116915999999986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626.42779809185674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86.787100904538079</v>
      </c>
      <c r="L37">
        <v>32.548533572536847</v>
      </c>
      <c r="M37">
        <v>0</v>
      </c>
      <c r="N37">
        <v>29.082336002001163</v>
      </c>
      <c r="O37">
        <v>48.843254448415543</v>
      </c>
      <c r="P37">
        <v>63.445920939546056</v>
      </c>
      <c r="Q37">
        <v>2.6882043458823528</v>
      </c>
      <c r="R37">
        <v>5.4199973994402235</v>
      </c>
      <c r="S37">
        <v>3.6192535752212387</v>
      </c>
      <c r="T37">
        <v>0</v>
      </c>
      <c r="U37">
        <v>220.04540060038136</v>
      </c>
      <c r="V37">
        <v>5.0887736153370433</v>
      </c>
      <c r="W37">
        <v>11.368128205810054</v>
      </c>
      <c r="X37">
        <v>36.297272166246849</v>
      </c>
      <c r="Y37">
        <v>0</v>
      </c>
      <c r="Z37">
        <v>3.1943078099999997</v>
      </c>
      <c r="AA37">
        <v>6.8818748865447743</v>
      </c>
      <c r="AB37">
        <v>3.225938266444988</v>
      </c>
      <c r="AC37">
        <v>2.3700951128561005</v>
      </c>
      <c r="AD37">
        <v>0</v>
      </c>
      <c r="AE37">
        <v>8.0728487534730657</v>
      </c>
      <c r="AF37">
        <v>0</v>
      </c>
      <c r="AG37">
        <v>0</v>
      </c>
      <c r="AH37">
        <v>5.5668654956131949</v>
      </c>
      <c r="AI37">
        <v>0</v>
      </c>
      <c r="AJ37">
        <v>0</v>
      </c>
      <c r="AK37">
        <v>17.268546495193068</v>
      </c>
      <c r="AL37">
        <v>6.2604284092082629</v>
      </c>
      <c r="AM37">
        <v>1.9590718815801009</v>
      </c>
      <c r="AN37">
        <v>0</v>
      </c>
      <c r="AO37">
        <v>0</v>
      </c>
      <c r="AP37">
        <v>0</v>
      </c>
      <c r="AQ37">
        <v>0</v>
      </c>
      <c r="AR37">
        <v>8.3820812692028976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616.22936906288919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86.787100904538079</v>
      </c>
      <c r="L38">
        <v>32.548533572536847</v>
      </c>
      <c r="M38">
        <v>0</v>
      </c>
      <c r="N38">
        <v>29.082336002001163</v>
      </c>
      <c r="O38">
        <v>48.843254448415543</v>
      </c>
      <c r="P38">
        <v>63.445920939546056</v>
      </c>
      <c r="Q38">
        <v>2.6882043458823528</v>
      </c>
      <c r="R38">
        <v>5.4199973994402235</v>
      </c>
      <c r="S38">
        <v>3.6192535752212387</v>
      </c>
      <c r="T38">
        <v>0</v>
      </c>
      <c r="U38">
        <v>220.04540060038136</v>
      </c>
      <c r="V38">
        <v>5.0887736153370433</v>
      </c>
      <c r="W38">
        <v>11.368128205810054</v>
      </c>
      <c r="X38">
        <v>36.297272166246849</v>
      </c>
      <c r="Y38">
        <v>0</v>
      </c>
      <c r="Z38">
        <v>3.1943078099999997</v>
      </c>
      <c r="AA38">
        <v>3.4409374432723872</v>
      </c>
      <c r="AB38">
        <v>3.225938266444988</v>
      </c>
      <c r="AC38">
        <v>2.3700951128561005</v>
      </c>
      <c r="AD38">
        <v>0</v>
      </c>
      <c r="AE38">
        <v>8.0728487534730657</v>
      </c>
      <c r="AF38">
        <v>0</v>
      </c>
      <c r="AG38">
        <v>0</v>
      </c>
      <c r="AH38">
        <v>5.5668654956131949</v>
      </c>
      <c r="AI38">
        <v>0</v>
      </c>
      <c r="AJ38">
        <v>0</v>
      </c>
      <c r="AK38">
        <v>17.268546495193068</v>
      </c>
      <c r="AL38">
        <v>6.2604284092082629</v>
      </c>
      <c r="AM38">
        <v>1.9590718815801009</v>
      </c>
      <c r="AN38">
        <v>0</v>
      </c>
      <c r="AO38">
        <v>0</v>
      </c>
      <c r="AP38">
        <v>0</v>
      </c>
      <c r="AQ38">
        <v>0</v>
      </c>
      <c r="AR38">
        <v>8.3820812692028976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612.78843161961674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86.787100904538079</v>
      </c>
      <c r="L39">
        <v>32.548533572536847</v>
      </c>
      <c r="M39">
        <v>0</v>
      </c>
      <c r="N39">
        <v>29.082336002001163</v>
      </c>
      <c r="O39">
        <v>48.843254448415543</v>
      </c>
      <c r="P39">
        <v>63.445920939546056</v>
      </c>
      <c r="Q39">
        <v>2.6882043458823528</v>
      </c>
      <c r="R39">
        <v>5.4199973994402235</v>
      </c>
      <c r="S39">
        <v>3.6192535752212387</v>
      </c>
      <c r="T39">
        <v>0</v>
      </c>
      <c r="U39">
        <v>220.04540060038136</v>
      </c>
      <c r="V39">
        <v>5.0887736153370433</v>
      </c>
      <c r="W39">
        <v>11.368128205810054</v>
      </c>
      <c r="X39">
        <v>36.297272166246849</v>
      </c>
      <c r="Y39">
        <v>0</v>
      </c>
      <c r="Z39">
        <v>3.1943078099999997</v>
      </c>
      <c r="AA39">
        <v>3.4409374432723872</v>
      </c>
      <c r="AB39">
        <v>3.225938266444988</v>
      </c>
      <c r="AC39">
        <v>2.3700951128561005</v>
      </c>
      <c r="AD39">
        <v>0</v>
      </c>
      <c r="AE39">
        <v>8.0728487534730657</v>
      </c>
      <c r="AF39">
        <v>0</v>
      </c>
      <c r="AG39">
        <v>0</v>
      </c>
      <c r="AH39">
        <v>5.5668654956131949</v>
      </c>
      <c r="AI39">
        <v>0</v>
      </c>
      <c r="AJ39">
        <v>0</v>
      </c>
      <c r="AK39">
        <v>17.268546495193068</v>
      </c>
      <c r="AL39">
        <v>6.2604284092082629</v>
      </c>
      <c r="AM39">
        <v>1.9590718815801009</v>
      </c>
      <c r="AN39">
        <v>0</v>
      </c>
      <c r="AO39">
        <v>0</v>
      </c>
      <c r="AP39">
        <v>0.12548221836586582</v>
      </c>
      <c r="AQ39">
        <v>0</v>
      </c>
      <c r="AR39">
        <v>8.3820812692028976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612.91391383798259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86.787100904538079</v>
      </c>
      <c r="L40">
        <v>32.548533572536847</v>
      </c>
      <c r="M40">
        <v>0</v>
      </c>
      <c r="N40">
        <v>29.082336002001163</v>
      </c>
      <c r="O40">
        <v>48.843254448415543</v>
      </c>
      <c r="P40">
        <v>63.445920939546056</v>
      </c>
      <c r="Q40">
        <v>2.6882043458823528</v>
      </c>
      <c r="R40">
        <v>5.4278271318944844</v>
      </c>
      <c r="S40">
        <v>3.6192535752212387</v>
      </c>
      <c r="T40">
        <v>0</v>
      </c>
      <c r="U40">
        <v>220.04540060038136</v>
      </c>
      <c r="V40">
        <v>5.0921385891472859</v>
      </c>
      <c r="W40">
        <v>11.368128205810054</v>
      </c>
      <c r="X40">
        <v>36.297272166246849</v>
      </c>
      <c r="Y40">
        <v>0</v>
      </c>
      <c r="Z40">
        <v>1.597153778</v>
      </c>
      <c r="AA40">
        <v>3.3085937345288334</v>
      </c>
      <c r="AB40">
        <v>3.225938266444988</v>
      </c>
      <c r="AC40">
        <v>2.3700951128561005</v>
      </c>
      <c r="AD40">
        <v>0</v>
      </c>
      <c r="AE40">
        <v>8.0728487534730657</v>
      </c>
      <c r="AF40">
        <v>0</v>
      </c>
      <c r="AG40">
        <v>0</v>
      </c>
      <c r="AH40">
        <v>4.6390545437005182</v>
      </c>
      <c r="AI40">
        <v>0</v>
      </c>
      <c r="AJ40">
        <v>0</v>
      </c>
      <c r="AK40">
        <v>17.268546495193068</v>
      </c>
      <c r="AL40">
        <v>6.2604284092082629</v>
      </c>
      <c r="AM40">
        <v>1.9590718815801009</v>
      </c>
      <c r="AN40">
        <v>0</v>
      </c>
      <c r="AO40">
        <v>0</v>
      </c>
      <c r="AP40">
        <v>0.12548221836586582</v>
      </c>
      <c r="AQ40">
        <v>0</v>
      </c>
      <c r="AR40">
        <v>8.3820812692028976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610.26779985159078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86.787100904538079</v>
      </c>
      <c r="L41">
        <v>32.548533572536847</v>
      </c>
      <c r="M41">
        <v>0</v>
      </c>
      <c r="N41">
        <v>29.082336002001163</v>
      </c>
      <c r="O41">
        <v>48.843254448415543</v>
      </c>
      <c r="P41">
        <v>63.445920939546056</v>
      </c>
      <c r="Q41">
        <v>2.6882043458823528</v>
      </c>
      <c r="R41">
        <v>5.4299199172661865</v>
      </c>
      <c r="S41">
        <v>3.6192535752212387</v>
      </c>
      <c r="T41">
        <v>0</v>
      </c>
      <c r="U41">
        <v>220.04540060038136</v>
      </c>
      <c r="V41">
        <v>5.0921385891472859</v>
      </c>
      <c r="W41">
        <v>11.366442769166666</v>
      </c>
      <c r="X41">
        <v>36.296319122486281</v>
      </c>
      <c r="Y41">
        <v>0</v>
      </c>
      <c r="Z41">
        <v>1.597153778</v>
      </c>
      <c r="AA41">
        <v>0</v>
      </c>
      <c r="AB41">
        <v>3.225938266444988</v>
      </c>
      <c r="AC41">
        <v>2.3700951128561005</v>
      </c>
      <c r="AD41">
        <v>0</v>
      </c>
      <c r="AE41">
        <v>8.0728487534730657</v>
      </c>
      <c r="AF41">
        <v>0</v>
      </c>
      <c r="AG41">
        <v>0</v>
      </c>
      <c r="AH41">
        <v>4.6390545437005182</v>
      </c>
      <c r="AI41">
        <v>0</v>
      </c>
      <c r="AJ41">
        <v>0</v>
      </c>
      <c r="AK41">
        <v>17.268546495193068</v>
      </c>
      <c r="AL41">
        <v>6.2604284092082629</v>
      </c>
      <c r="AM41">
        <v>1.9590718815801009</v>
      </c>
      <c r="AN41">
        <v>0</v>
      </c>
      <c r="AO41">
        <v>0</v>
      </c>
      <c r="AP41">
        <v>0.12548221836586582</v>
      </c>
      <c r="AQ41">
        <v>0</v>
      </c>
      <c r="AR41">
        <v>8.3820812692028976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606.95866042202965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86.787100904538079</v>
      </c>
      <c r="L42">
        <v>32.548533572536847</v>
      </c>
      <c r="M42">
        <v>0</v>
      </c>
      <c r="N42">
        <v>29.082336002001163</v>
      </c>
      <c r="O42">
        <v>48.843254448415543</v>
      </c>
      <c r="P42">
        <v>63.445920939546056</v>
      </c>
      <c r="Q42">
        <v>2.6882043458823528</v>
      </c>
      <c r="R42">
        <v>5.4299199172661865</v>
      </c>
      <c r="S42">
        <v>3.6192535752212387</v>
      </c>
      <c r="T42">
        <v>0</v>
      </c>
      <c r="U42">
        <v>220.04540060038136</v>
      </c>
      <c r="V42">
        <v>5.0921385891472859</v>
      </c>
      <c r="W42">
        <v>11.366442769166666</v>
      </c>
      <c r="X42">
        <v>36.296319122486281</v>
      </c>
      <c r="Y42">
        <v>0</v>
      </c>
      <c r="Z42">
        <v>1.597153778</v>
      </c>
      <c r="AA42">
        <v>0</v>
      </c>
      <c r="AB42">
        <v>3.225938266444988</v>
      </c>
      <c r="AC42">
        <v>2.3700951128561005</v>
      </c>
      <c r="AD42">
        <v>0</v>
      </c>
      <c r="AE42">
        <v>8.0728487534730657</v>
      </c>
      <c r="AF42">
        <v>0</v>
      </c>
      <c r="AG42">
        <v>0</v>
      </c>
      <c r="AH42">
        <v>4.6390545437005182</v>
      </c>
      <c r="AI42">
        <v>0</v>
      </c>
      <c r="AJ42">
        <v>0</v>
      </c>
      <c r="AK42">
        <v>17.268546495193068</v>
      </c>
      <c r="AL42">
        <v>6.2604284092082629</v>
      </c>
      <c r="AM42">
        <v>1.9590718815801009</v>
      </c>
      <c r="AN42">
        <v>0</v>
      </c>
      <c r="AO42">
        <v>0</v>
      </c>
      <c r="AP42">
        <v>0.12548221836586582</v>
      </c>
      <c r="AQ42">
        <v>0</v>
      </c>
      <c r="AR42">
        <v>8.3820812692028976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606.95866042202965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86.787100904538079</v>
      </c>
      <c r="L43">
        <v>32.548533572536847</v>
      </c>
      <c r="M43">
        <v>0</v>
      </c>
      <c r="N43">
        <v>29.082336002001163</v>
      </c>
      <c r="O43">
        <v>48.843254448415543</v>
      </c>
      <c r="P43">
        <v>63.445920939546056</v>
      </c>
      <c r="Q43">
        <v>2.6882043458823528</v>
      </c>
      <c r="R43">
        <v>5.4299199172661865</v>
      </c>
      <c r="S43">
        <v>3.6192535752212387</v>
      </c>
      <c r="T43">
        <v>0</v>
      </c>
      <c r="U43">
        <v>220.04540060038136</v>
      </c>
      <c r="V43">
        <v>2.9830353853127831</v>
      </c>
      <c r="W43">
        <v>11.366442769166666</v>
      </c>
      <c r="X43">
        <v>36.296319122486281</v>
      </c>
      <c r="Y43">
        <v>0</v>
      </c>
      <c r="Z43">
        <v>1.597153778</v>
      </c>
      <c r="AA43">
        <v>0</v>
      </c>
      <c r="AB43">
        <v>3.225938266444988</v>
      </c>
      <c r="AC43">
        <v>2.3700951128561005</v>
      </c>
      <c r="AD43">
        <v>0</v>
      </c>
      <c r="AE43">
        <v>4.036424588945966</v>
      </c>
      <c r="AF43">
        <v>0</v>
      </c>
      <c r="AG43">
        <v>0</v>
      </c>
      <c r="AH43">
        <v>4.6390545437005182</v>
      </c>
      <c r="AI43">
        <v>0</v>
      </c>
      <c r="AJ43">
        <v>0</v>
      </c>
      <c r="AK43">
        <v>17.268546495193068</v>
      </c>
      <c r="AL43">
        <v>6.2604284092082629</v>
      </c>
      <c r="AM43">
        <v>1.9590718815801009</v>
      </c>
      <c r="AN43">
        <v>0</v>
      </c>
      <c r="AO43">
        <v>0</v>
      </c>
      <c r="AP43">
        <v>0.21959407260845076</v>
      </c>
      <c r="AQ43">
        <v>0</v>
      </c>
      <c r="AR43">
        <v>8.3820812692028976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600.90724490791058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86.787100904538079</v>
      </c>
      <c r="L44">
        <v>32.548533572536847</v>
      </c>
      <c r="M44">
        <v>0</v>
      </c>
      <c r="N44">
        <v>29.082336002001163</v>
      </c>
      <c r="O44">
        <v>48.843254448415543</v>
      </c>
      <c r="P44">
        <v>63.445920939546056</v>
      </c>
      <c r="Q44">
        <v>2.6882043458823528</v>
      </c>
      <c r="R44">
        <v>5.4299199172661865</v>
      </c>
      <c r="S44">
        <v>3.6192535752212387</v>
      </c>
      <c r="T44">
        <v>0</v>
      </c>
      <c r="U44">
        <v>220.04540060038136</v>
      </c>
      <c r="V44">
        <v>2.9830353853127831</v>
      </c>
      <c r="W44">
        <v>11.366442769166666</v>
      </c>
      <c r="X44">
        <v>36.296319122486281</v>
      </c>
      <c r="Y44">
        <v>0</v>
      </c>
      <c r="Z44">
        <v>1.597153778</v>
      </c>
      <c r="AA44">
        <v>0</v>
      </c>
      <c r="AB44">
        <v>3.225938266444988</v>
      </c>
      <c r="AC44">
        <v>2.3700951128561005</v>
      </c>
      <c r="AD44">
        <v>0</v>
      </c>
      <c r="AE44">
        <v>4.036424588945966</v>
      </c>
      <c r="AF44">
        <v>0</v>
      </c>
      <c r="AG44">
        <v>0</v>
      </c>
      <c r="AH44">
        <v>4.6390545437005182</v>
      </c>
      <c r="AI44">
        <v>0</v>
      </c>
      <c r="AJ44">
        <v>0</v>
      </c>
      <c r="AK44">
        <v>17.268546495193068</v>
      </c>
      <c r="AL44">
        <v>6.2604284092082629</v>
      </c>
      <c r="AM44">
        <v>1.9590718815801009</v>
      </c>
      <c r="AN44">
        <v>0</v>
      </c>
      <c r="AO44">
        <v>0</v>
      </c>
      <c r="AP44">
        <v>0.21959407260845076</v>
      </c>
      <c r="AQ44">
        <v>0</v>
      </c>
      <c r="AR44">
        <v>8.3820812692028976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600.90724490791058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86.787100904538079</v>
      </c>
      <c r="L45">
        <v>32.548533572536847</v>
      </c>
      <c r="M45">
        <v>0</v>
      </c>
      <c r="N45">
        <v>29.082336002001163</v>
      </c>
      <c r="O45">
        <v>48.843254448415543</v>
      </c>
      <c r="P45">
        <v>63.445920939546056</v>
      </c>
      <c r="Q45">
        <v>2.6882043458823528</v>
      </c>
      <c r="R45">
        <v>5.4299199172661865</v>
      </c>
      <c r="S45">
        <v>3.6192535752212387</v>
      </c>
      <c r="T45">
        <v>0</v>
      </c>
      <c r="U45">
        <v>220.04540060038136</v>
      </c>
      <c r="V45">
        <v>2.9830353853127831</v>
      </c>
      <c r="W45">
        <v>11.366442769166666</v>
      </c>
      <c r="X45">
        <v>36.323904479025238</v>
      </c>
      <c r="Y45">
        <v>0</v>
      </c>
      <c r="Z45">
        <v>1.597153778</v>
      </c>
      <c r="AA45">
        <v>0</v>
      </c>
      <c r="AB45">
        <v>3.225938266444988</v>
      </c>
      <c r="AC45">
        <v>2.3700951128561005</v>
      </c>
      <c r="AD45">
        <v>0</v>
      </c>
      <c r="AE45">
        <v>4.036424588945966</v>
      </c>
      <c r="AF45">
        <v>0</v>
      </c>
      <c r="AG45">
        <v>0</v>
      </c>
      <c r="AH45">
        <v>4.6390545437005182</v>
      </c>
      <c r="AI45">
        <v>0</v>
      </c>
      <c r="AJ45">
        <v>0</v>
      </c>
      <c r="AK45">
        <v>17.268546495193068</v>
      </c>
      <c r="AL45">
        <v>6.2604284092082629</v>
      </c>
      <c r="AM45">
        <v>1.9590718815801009</v>
      </c>
      <c r="AN45">
        <v>0</v>
      </c>
      <c r="AO45">
        <v>0</v>
      </c>
      <c r="AP45">
        <v>0.21959407260845076</v>
      </c>
      <c r="AQ45">
        <v>0</v>
      </c>
      <c r="AR45">
        <v>8.3820812692028976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600.93483026444949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86.787100904538079</v>
      </c>
      <c r="L46">
        <v>32.548533572536847</v>
      </c>
      <c r="M46">
        <v>0</v>
      </c>
      <c r="N46">
        <v>29.082336002001163</v>
      </c>
      <c r="O46">
        <v>48.843254448415543</v>
      </c>
      <c r="P46">
        <v>63.445920939546056</v>
      </c>
      <c r="Q46">
        <v>2.6882043458823528</v>
      </c>
      <c r="R46">
        <v>5.4299199172661865</v>
      </c>
      <c r="S46">
        <v>3.6192535752212387</v>
      </c>
      <c r="T46">
        <v>0</v>
      </c>
      <c r="U46">
        <v>220.04540060038136</v>
      </c>
      <c r="V46">
        <v>2.9830353853127831</v>
      </c>
      <c r="W46">
        <v>11.366442769166666</v>
      </c>
      <c r="X46">
        <v>36.323904479025238</v>
      </c>
      <c r="Y46">
        <v>0</v>
      </c>
      <c r="Z46">
        <v>1.597153778</v>
      </c>
      <c r="AA46">
        <v>0</v>
      </c>
      <c r="AB46">
        <v>3.225938266444988</v>
      </c>
      <c r="AC46">
        <v>0</v>
      </c>
      <c r="AD46">
        <v>0</v>
      </c>
      <c r="AE46">
        <v>4.036424588945966</v>
      </c>
      <c r="AF46">
        <v>0</v>
      </c>
      <c r="AG46">
        <v>0</v>
      </c>
      <c r="AH46">
        <v>4.6390545437005182</v>
      </c>
      <c r="AI46">
        <v>0</v>
      </c>
      <c r="AJ46">
        <v>0</v>
      </c>
      <c r="AK46">
        <v>17.268546495193068</v>
      </c>
      <c r="AL46">
        <v>6.2604284092082629</v>
      </c>
      <c r="AM46">
        <v>1.9590718815801009</v>
      </c>
      <c r="AN46">
        <v>0</v>
      </c>
      <c r="AO46">
        <v>0</v>
      </c>
      <c r="AP46">
        <v>0.21959407260845076</v>
      </c>
      <c r="AQ46">
        <v>0</v>
      </c>
      <c r="AR46">
        <v>8.3820812692028976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598.56473515159337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86.787100904538079</v>
      </c>
      <c r="L47">
        <v>32.548533572536847</v>
      </c>
      <c r="M47">
        <v>0</v>
      </c>
      <c r="N47">
        <v>29.082336002001163</v>
      </c>
      <c r="O47">
        <v>48.843254448415543</v>
      </c>
      <c r="P47">
        <v>63.445920939546056</v>
      </c>
      <c r="Q47">
        <v>2.6884675217041796</v>
      </c>
      <c r="R47">
        <v>5.4305365382784601</v>
      </c>
      <c r="S47">
        <v>3.6187228526727506</v>
      </c>
      <c r="T47">
        <v>0</v>
      </c>
      <c r="U47">
        <v>220.04540060038136</v>
      </c>
      <c r="V47">
        <v>2.8889359428060764</v>
      </c>
      <c r="W47">
        <v>11.366442769166666</v>
      </c>
      <c r="X47">
        <v>36.323904479025238</v>
      </c>
      <c r="Y47">
        <v>0</v>
      </c>
      <c r="Z47">
        <v>1.597153778</v>
      </c>
      <c r="AA47">
        <v>0</v>
      </c>
      <c r="AB47">
        <v>3.225938266444988</v>
      </c>
      <c r="AC47">
        <v>0</v>
      </c>
      <c r="AD47">
        <v>0</v>
      </c>
      <c r="AE47">
        <v>4.036424588945966</v>
      </c>
      <c r="AF47">
        <v>0</v>
      </c>
      <c r="AG47">
        <v>0</v>
      </c>
      <c r="AH47">
        <v>4.6390545437005182</v>
      </c>
      <c r="AI47">
        <v>0</v>
      </c>
      <c r="AJ47">
        <v>0</v>
      </c>
      <c r="AK47">
        <v>17.268546495193068</v>
      </c>
      <c r="AL47">
        <v>6.2604284092082629</v>
      </c>
      <c r="AM47">
        <v>1.9590718815801009</v>
      </c>
      <c r="AN47">
        <v>0</v>
      </c>
      <c r="AO47">
        <v>0</v>
      </c>
      <c r="AP47">
        <v>0.21959407260845076</v>
      </c>
      <c r="AQ47">
        <v>0</v>
      </c>
      <c r="AR47">
        <v>8.3820812692028976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598.47098478337227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86.787100904538079</v>
      </c>
      <c r="L48">
        <v>32.548533572536847</v>
      </c>
      <c r="M48">
        <v>0</v>
      </c>
      <c r="N48">
        <v>29.082336002001163</v>
      </c>
      <c r="O48">
        <v>48.843254448415543</v>
      </c>
      <c r="P48">
        <v>63.445920939546056</v>
      </c>
      <c r="Q48">
        <v>2.6884675217041796</v>
      </c>
      <c r="R48">
        <v>5.4305365382784601</v>
      </c>
      <c r="S48">
        <v>3.6187228526727506</v>
      </c>
      <c r="T48">
        <v>0</v>
      </c>
      <c r="U48">
        <v>220.04540060038136</v>
      </c>
      <c r="V48">
        <v>2.8889359428060764</v>
      </c>
      <c r="W48">
        <v>11.366442769166666</v>
      </c>
      <c r="X48">
        <v>36.323904479025238</v>
      </c>
      <c r="Y48">
        <v>0</v>
      </c>
      <c r="Z48">
        <v>3.1943078099999997</v>
      </c>
      <c r="AA48">
        <v>0</v>
      </c>
      <c r="AB48">
        <v>3.225938266444988</v>
      </c>
      <c r="AC48">
        <v>0</v>
      </c>
      <c r="AD48">
        <v>0</v>
      </c>
      <c r="AE48">
        <v>4.036424588945966</v>
      </c>
      <c r="AF48">
        <v>0</v>
      </c>
      <c r="AG48">
        <v>0</v>
      </c>
      <c r="AH48">
        <v>4.6390545437005182</v>
      </c>
      <c r="AI48">
        <v>0</v>
      </c>
      <c r="AJ48">
        <v>0</v>
      </c>
      <c r="AK48">
        <v>17.268546495193068</v>
      </c>
      <c r="AL48">
        <v>6.2604284092082629</v>
      </c>
      <c r="AM48">
        <v>1.9590718815801009</v>
      </c>
      <c r="AN48">
        <v>0</v>
      </c>
      <c r="AO48">
        <v>0</v>
      </c>
      <c r="AP48">
        <v>0.21959407260845076</v>
      </c>
      <c r="AQ48">
        <v>0</v>
      </c>
      <c r="AR48">
        <v>8.3820812692028976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600.06813881537232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86.787100904538079</v>
      </c>
      <c r="L49">
        <v>32.548533572536847</v>
      </c>
      <c r="M49">
        <v>0</v>
      </c>
      <c r="N49">
        <v>29.082336002001163</v>
      </c>
      <c r="O49">
        <v>48.843254448415543</v>
      </c>
      <c r="P49">
        <v>63.445920939546056</v>
      </c>
      <c r="Q49">
        <v>2.6884675217041796</v>
      </c>
      <c r="R49">
        <v>5.4305365382784601</v>
      </c>
      <c r="S49">
        <v>3.6187228526727506</v>
      </c>
      <c r="T49">
        <v>0</v>
      </c>
      <c r="U49">
        <v>220.04540060038136</v>
      </c>
      <c r="V49">
        <v>2.8889359428060764</v>
      </c>
      <c r="W49">
        <v>11.366442769166666</v>
      </c>
      <c r="X49">
        <v>36.323904479025238</v>
      </c>
      <c r="Y49">
        <v>0</v>
      </c>
      <c r="Z49">
        <v>3.1943078099999997</v>
      </c>
      <c r="AA49">
        <v>0</v>
      </c>
      <c r="AB49">
        <v>3.225938266444988</v>
      </c>
      <c r="AC49">
        <v>0</v>
      </c>
      <c r="AD49">
        <v>0</v>
      </c>
      <c r="AE49">
        <v>4.036424588945966</v>
      </c>
      <c r="AF49">
        <v>0</v>
      </c>
      <c r="AG49">
        <v>0</v>
      </c>
      <c r="AH49">
        <v>4.6390545437005182</v>
      </c>
      <c r="AI49">
        <v>0</v>
      </c>
      <c r="AJ49">
        <v>0</v>
      </c>
      <c r="AK49">
        <v>17.268546495193068</v>
      </c>
      <c r="AL49">
        <v>9.3906427407917406</v>
      </c>
      <c r="AM49">
        <v>1.9590718815801009</v>
      </c>
      <c r="AN49">
        <v>0</v>
      </c>
      <c r="AO49">
        <v>0</v>
      </c>
      <c r="AP49">
        <v>0.21959407260845076</v>
      </c>
      <c r="AQ49">
        <v>0</v>
      </c>
      <c r="AR49">
        <v>8.3820812692028976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603.1983531469557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86.787100904538079</v>
      </c>
      <c r="L50">
        <v>32.548533572536847</v>
      </c>
      <c r="M50">
        <v>0</v>
      </c>
      <c r="N50">
        <v>29.082336002001163</v>
      </c>
      <c r="O50">
        <v>48.843254448415543</v>
      </c>
      <c r="P50">
        <v>63.445920939546056</v>
      </c>
      <c r="Q50">
        <v>2.6884675217041796</v>
      </c>
      <c r="R50">
        <v>5.4305365382784601</v>
      </c>
      <c r="S50">
        <v>3.6187228526727506</v>
      </c>
      <c r="T50">
        <v>0</v>
      </c>
      <c r="U50">
        <v>220.04540060038136</v>
      </c>
      <c r="V50">
        <v>2.8889359428060764</v>
      </c>
      <c r="W50">
        <v>11.366442769166666</v>
      </c>
      <c r="X50">
        <v>36.323904479025238</v>
      </c>
      <c r="Y50">
        <v>0</v>
      </c>
      <c r="Z50">
        <v>3.1943078099999997</v>
      </c>
      <c r="AA50">
        <v>0</v>
      </c>
      <c r="AB50">
        <v>3.225938266444988</v>
      </c>
      <c r="AC50">
        <v>0</v>
      </c>
      <c r="AD50">
        <v>0</v>
      </c>
      <c r="AE50">
        <v>4.036424588945966</v>
      </c>
      <c r="AF50">
        <v>0</v>
      </c>
      <c r="AG50">
        <v>0</v>
      </c>
      <c r="AH50">
        <v>4.6390545437005182</v>
      </c>
      <c r="AI50">
        <v>0</v>
      </c>
      <c r="AJ50">
        <v>0</v>
      </c>
      <c r="AK50">
        <v>17.268546495193068</v>
      </c>
      <c r="AL50">
        <v>9.3906427407917406</v>
      </c>
      <c r="AM50">
        <v>1.9590718815801009</v>
      </c>
      <c r="AN50">
        <v>0</v>
      </c>
      <c r="AO50">
        <v>0</v>
      </c>
      <c r="AP50">
        <v>0.21959407260845076</v>
      </c>
      <c r="AQ50">
        <v>0</v>
      </c>
      <c r="AR50">
        <v>8.3820812692028976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603.1983531469557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86.787100904538079</v>
      </c>
      <c r="L51">
        <v>32.548533572536847</v>
      </c>
      <c r="M51">
        <v>0</v>
      </c>
      <c r="N51">
        <v>29.082336002001163</v>
      </c>
      <c r="O51">
        <v>48.843254448415543</v>
      </c>
      <c r="P51">
        <v>63.445920939546056</v>
      </c>
      <c r="Q51">
        <v>2.6884675217041796</v>
      </c>
      <c r="R51">
        <v>5.2002204483586869</v>
      </c>
      <c r="S51">
        <v>3.6187228526727506</v>
      </c>
      <c r="T51">
        <v>0</v>
      </c>
      <c r="U51">
        <v>220.04540060038136</v>
      </c>
      <c r="V51">
        <v>2.7889727613941013</v>
      </c>
      <c r="W51">
        <v>7.9697203081411496</v>
      </c>
      <c r="X51">
        <v>25.430861915668373</v>
      </c>
      <c r="Y51">
        <v>0</v>
      </c>
      <c r="Z51">
        <v>3.1943078099999997</v>
      </c>
      <c r="AA51">
        <v>0</v>
      </c>
      <c r="AB51">
        <v>3.225938266444988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4.6390545437005182</v>
      </c>
      <c r="AI51">
        <v>0</v>
      </c>
      <c r="AJ51">
        <v>0</v>
      </c>
      <c r="AK51">
        <v>17.268546495193068</v>
      </c>
      <c r="AL51">
        <v>9.3906427407917406</v>
      </c>
      <c r="AM51">
        <v>1.9590718815801009</v>
      </c>
      <c r="AN51">
        <v>0</v>
      </c>
      <c r="AO51">
        <v>0</v>
      </c>
      <c r="AP51">
        <v>0.21959407260845076</v>
      </c>
      <c r="AQ51">
        <v>0</v>
      </c>
      <c r="AR51">
        <v>8.3820812692028976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588.57830885124156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86.787100904538079</v>
      </c>
      <c r="L52">
        <v>32.548533572536847</v>
      </c>
      <c r="M52">
        <v>0</v>
      </c>
      <c r="N52">
        <v>29.082336002001163</v>
      </c>
      <c r="O52">
        <v>48.843254448415543</v>
      </c>
      <c r="P52">
        <v>63.445920939546056</v>
      </c>
      <c r="Q52">
        <v>2.6884675217041796</v>
      </c>
      <c r="R52">
        <v>5.2002204483586869</v>
      </c>
      <c r="S52">
        <v>3.6187228526727506</v>
      </c>
      <c r="T52">
        <v>0</v>
      </c>
      <c r="U52">
        <v>220.04540060038136</v>
      </c>
      <c r="V52">
        <v>2.7889727613941013</v>
      </c>
      <c r="W52">
        <v>7.9697203081411496</v>
      </c>
      <c r="X52">
        <v>25.430861915668373</v>
      </c>
      <c r="Y52">
        <v>0</v>
      </c>
      <c r="Z52">
        <v>3.1943078099999997</v>
      </c>
      <c r="AA52">
        <v>0</v>
      </c>
      <c r="AB52">
        <v>3.225938266444988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4.6390545437005182</v>
      </c>
      <c r="AI52">
        <v>0</v>
      </c>
      <c r="AJ52">
        <v>0</v>
      </c>
      <c r="AK52">
        <v>17.268546495193068</v>
      </c>
      <c r="AL52">
        <v>9.3906427407917406</v>
      </c>
      <c r="AM52">
        <v>1.9590718815801009</v>
      </c>
      <c r="AN52">
        <v>0</v>
      </c>
      <c r="AO52">
        <v>0</v>
      </c>
      <c r="AP52">
        <v>0.21959407260845076</v>
      </c>
      <c r="AQ52">
        <v>0</v>
      </c>
      <c r="AR52">
        <v>8.3820812692028976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588.57830885124156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86.788585066448704</v>
      </c>
      <c r="L53">
        <v>32.549109584363627</v>
      </c>
      <c r="M53">
        <v>0</v>
      </c>
      <c r="N53">
        <v>29.082336002001163</v>
      </c>
      <c r="O53">
        <v>48.843254448415543</v>
      </c>
      <c r="P53">
        <v>63.445920939546056</v>
      </c>
      <c r="Q53">
        <v>2.7089924937552037</v>
      </c>
      <c r="R53">
        <v>5.2000715217391296</v>
      </c>
      <c r="S53">
        <v>3.618869020598007</v>
      </c>
      <c r="T53">
        <v>0</v>
      </c>
      <c r="U53">
        <v>220.04540060038136</v>
      </c>
      <c r="V53">
        <v>2.8896712007200724</v>
      </c>
      <c r="W53">
        <v>5.7805520738786278</v>
      </c>
      <c r="X53">
        <v>19.290263189048108</v>
      </c>
      <c r="Y53">
        <v>0</v>
      </c>
      <c r="Z53">
        <v>3.1943078099999997</v>
      </c>
      <c r="AA53">
        <v>0</v>
      </c>
      <c r="AB53">
        <v>3.225938266444988</v>
      </c>
      <c r="AC53">
        <v>0</v>
      </c>
      <c r="AD53">
        <v>0</v>
      </c>
      <c r="AE53">
        <v>4.036424588945966</v>
      </c>
      <c r="AF53">
        <v>0</v>
      </c>
      <c r="AG53">
        <v>0</v>
      </c>
      <c r="AH53">
        <v>4.6390545437005182</v>
      </c>
      <c r="AI53">
        <v>0</v>
      </c>
      <c r="AJ53">
        <v>0</v>
      </c>
      <c r="AK53">
        <v>17.268546495193068</v>
      </c>
      <c r="AL53">
        <v>9.3906427407917406</v>
      </c>
      <c r="AM53">
        <v>1.9590718815801009</v>
      </c>
      <c r="AN53">
        <v>0</v>
      </c>
      <c r="AO53">
        <v>0</v>
      </c>
      <c r="AP53">
        <v>0.2823350548125933</v>
      </c>
      <c r="AQ53">
        <v>0</v>
      </c>
      <c r="AR53">
        <v>8.3820812692028976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580.43456369898308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86.788585066448704</v>
      </c>
      <c r="L54">
        <v>32.549109584363627</v>
      </c>
      <c r="M54">
        <v>0</v>
      </c>
      <c r="N54">
        <v>29.082336002001163</v>
      </c>
      <c r="O54">
        <v>48.843254448415543</v>
      </c>
      <c r="P54">
        <v>63.445920939546056</v>
      </c>
      <c r="Q54">
        <v>2.7089924937552037</v>
      </c>
      <c r="R54">
        <v>5.2000715217391296</v>
      </c>
      <c r="S54">
        <v>3.618869020598007</v>
      </c>
      <c r="T54">
        <v>0</v>
      </c>
      <c r="U54">
        <v>220.04540060038136</v>
      </c>
      <c r="V54">
        <v>2.8896712007200724</v>
      </c>
      <c r="W54">
        <v>5.7805520738786278</v>
      </c>
      <c r="X54">
        <v>19.290263189048108</v>
      </c>
      <c r="Y54">
        <v>0</v>
      </c>
      <c r="Z54">
        <v>3.1943078099999997</v>
      </c>
      <c r="AA54">
        <v>0</v>
      </c>
      <c r="AB54">
        <v>3.225938266444988</v>
      </c>
      <c r="AC54">
        <v>0</v>
      </c>
      <c r="AD54">
        <v>0</v>
      </c>
      <c r="AE54">
        <v>4.036424588945966</v>
      </c>
      <c r="AF54">
        <v>0</v>
      </c>
      <c r="AG54">
        <v>0</v>
      </c>
      <c r="AH54">
        <v>4.6390545437005182</v>
      </c>
      <c r="AI54">
        <v>0</v>
      </c>
      <c r="AJ54">
        <v>0</v>
      </c>
      <c r="AK54">
        <v>17.268546495193068</v>
      </c>
      <c r="AL54">
        <v>9.3906427407917406</v>
      </c>
      <c r="AM54">
        <v>1.9590718815801009</v>
      </c>
      <c r="AN54">
        <v>0</v>
      </c>
      <c r="AO54">
        <v>0</v>
      </c>
      <c r="AP54">
        <v>0.2823350548125933</v>
      </c>
      <c r="AQ54">
        <v>0</v>
      </c>
      <c r="AR54">
        <v>8.3820812692028976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580.43456369898308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86.788585066448704</v>
      </c>
      <c r="L55">
        <v>32.549109584363627</v>
      </c>
      <c r="M55">
        <v>0</v>
      </c>
      <c r="N55">
        <v>29.082336002001163</v>
      </c>
      <c r="O55">
        <v>48.843254448415543</v>
      </c>
      <c r="P55">
        <v>63.445920939546056</v>
      </c>
      <c r="Q55">
        <v>2.7089924937552037</v>
      </c>
      <c r="R55">
        <v>5.2000715217391296</v>
      </c>
      <c r="S55">
        <v>3.618869020598007</v>
      </c>
      <c r="T55">
        <v>0</v>
      </c>
      <c r="U55">
        <v>220.04540060038136</v>
      </c>
      <c r="V55">
        <v>2.8896712007200724</v>
      </c>
      <c r="W55">
        <v>6.0697375668427469</v>
      </c>
      <c r="X55">
        <v>19.709486577803204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4.036424588945966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17.268546495193068</v>
      </c>
      <c r="AL55">
        <v>9.3906427407917406</v>
      </c>
      <c r="AM55">
        <v>1.9590718815801009</v>
      </c>
      <c r="AN55">
        <v>0</v>
      </c>
      <c r="AO55">
        <v>0</v>
      </c>
      <c r="AP55">
        <v>0.2823350548125933</v>
      </c>
      <c r="AQ55">
        <v>0</v>
      </c>
      <c r="AR55">
        <v>8.3820812692028976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573.27797977055673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86.788585066448704</v>
      </c>
      <c r="L56">
        <v>32.549109584363627</v>
      </c>
      <c r="M56">
        <v>0</v>
      </c>
      <c r="N56">
        <v>29.082336002001163</v>
      </c>
      <c r="O56">
        <v>48.843254448415543</v>
      </c>
      <c r="P56">
        <v>63.445920939546056</v>
      </c>
      <c r="Q56">
        <v>2.7089924937552037</v>
      </c>
      <c r="R56">
        <v>5.2000715217391296</v>
      </c>
      <c r="S56">
        <v>3.618869020598007</v>
      </c>
      <c r="T56">
        <v>0</v>
      </c>
      <c r="U56">
        <v>220.04540060038136</v>
      </c>
      <c r="V56">
        <v>2.8896712007200724</v>
      </c>
      <c r="W56">
        <v>6.0697375668427469</v>
      </c>
      <c r="X56">
        <v>19.709486577803204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4.036424588945966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17.268546495193068</v>
      </c>
      <c r="AL56">
        <v>9.3906427407917406</v>
      </c>
      <c r="AM56">
        <v>1.9590718815801009</v>
      </c>
      <c r="AN56">
        <v>0</v>
      </c>
      <c r="AO56">
        <v>0</v>
      </c>
      <c r="AP56">
        <v>0.2823350548125933</v>
      </c>
      <c r="AQ56">
        <v>0</v>
      </c>
      <c r="AR56">
        <v>8.3820812692028976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573.27797977055673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86.788585066448704</v>
      </c>
      <c r="L57">
        <v>32.549109584363627</v>
      </c>
      <c r="M57">
        <v>0</v>
      </c>
      <c r="N57">
        <v>29.082336002001163</v>
      </c>
      <c r="O57">
        <v>48.843254448415543</v>
      </c>
      <c r="P57">
        <v>63.445920939546056</v>
      </c>
      <c r="Q57">
        <v>2.7089924937552037</v>
      </c>
      <c r="R57">
        <v>5.2000715217391296</v>
      </c>
      <c r="S57">
        <v>3.618869020598007</v>
      </c>
      <c r="T57">
        <v>0</v>
      </c>
      <c r="U57">
        <v>220.04540060038136</v>
      </c>
      <c r="V57">
        <v>2.8896712007200724</v>
      </c>
      <c r="W57">
        <v>6.0697375668427469</v>
      </c>
      <c r="X57">
        <v>19.709486577803204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4.036424588945966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17.268546495193068</v>
      </c>
      <c r="AL57">
        <v>9.3906427407917406</v>
      </c>
      <c r="AM57">
        <v>1.9590718815801009</v>
      </c>
      <c r="AN57">
        <v>0</v>
      </c>
      <c r="AO57">
        <v>0</v>
      </c>
      <c r="AP57">
        <v>0.21959407260845076</v>
      </c>
      <c r="AQ57">
        <v>0</v>
      </c>
      <c r="AR57">
        <v>8.3820812692028976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573.21523878835251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86.788585066448704</v>
      </c>
      <c r="L58">
        <v>32.549109584363627</v>
      </c>
      <c r="M58">
        <v>0</v>
      </c>
      <c r="N58">
        <v>29.082336002001163</v>
      </c>
      <c r="O58">
        <v>48.843254448415543</v>
      </c>
      <c r="P58">
        <v>63.445920939546056</v>
      </c>
      <c r="Q58">
        <v>2.7089924937552037</v>
      </c>
      <c r="R58">
        <v>5.1901489058971144</v>
      </c>
      <c r="S58">
        <v>3.618869020598007</v>
      </c>
      <c r="T58">
        <v>0</v>
      </c>
      <c r="U58">
        <v>220.04540060038136</v>
      </c>
      <c r="V58">
        <v>2.8896712007200724</v>
      </c>
      <c r="W58">
        <v>5.7805520738786278</v>
      </c>
      <c r="X58">
        <v>19.290263189048108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4.036424588945966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17.268546495193068</v>
      </c>
      <c r="AL58">
        <v>9.3906427407917406</v>
      </c>
      <c r="AM58">
        <v>1.9590718815801009</v>
      </c>
      <c r="AN58">
        <v>0</v>
      </c>
      <c r="AO58">
        <v>0</v>
      </c>
      <c r="AP58">
        <v>0.21959407260845076</v>
      </c>
      <c r="AQ58">
        <v>0</v>
      </c>
      <c r="AR58">
        <v>8.3820812692028976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572.49690729079134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86.788585066448704</v>
      </c>
      <c r="L59">
        <v>32.549109584363627</v>
      </c>
      <c r="M59">
        <v>0</v>
      </c>
      <c r="N59">
        <v>29.082336002001163</v>
      </c>
      <c r="O59">
        <v>48.843254448415543</v>
      </c>
      <c r="P59">
        <v>63.445920939546056</v>
      </c>
      <c r="Q59">
        <v>2.7089924937552037</v>
      </c>
      <c r="R59">
        <v>5.1901489058971144</v>
      </c>
      <c r="S59">
        <v>3.618869020598007</v>
      </c>
      <c r="T59">
        <v>0</v>
      </c>
      <c r="U59">
        <v>220.04540060038136</v>
      </c>
      <c r="V59">
        <v>2.8896712007200724</v>
      </c>
      <c r="W59">
        <v>11.368128205810054</v>
      </c>
      <c r="X59">
        <v>36.32636496783666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4.036424588945966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17.268546495193068</v>
      </c>
      <c r="AL59">
        <v>9.3906427407917406</v>
      </c>
      <c r="AM59">
        <v>1.9590718815801009</v>
      </c>
      <c r="AN59">
        <v>0</v>
      </c>
      <c r="AO59">
        <v>0</v>
      </c>
      <c r="AP59">
        <v>0.21959407260845076</v>
      </c>
      <c r="AQ59">
        <v>0</v>
      </c>
      <c r="AR59">
        <v>8.3820812692028976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595.12058520151129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86.788585066448704</v>
      </c>
      <c r="L60">
        <v>32.549109584363627</v>
      </c>
      <c r="M60">
        <v>0</v>
      </c>
      <c r="N60">
        <v>29.082336002001163</v>
      </c>
      <c r="O60">
        <v>48.843254448415543</v>
      </c>
      <c r="P60">
        <v>63.445920939546056</v>
      </c>
      <c r="Q60">
        <v>2.7089924937552037</v>
      </c>
      <c r="R60">
        <v>5.1901489058971144</v>
      </c>
      <c r="S60">
        <v>3.618869020598007</v>
      </c>
      <c r="T60">
        <v>0</v>
      </c>
      <c r="U60">
        <v>220.04540060038136</v>
      </c>
      <c r="V60">
        <v>2.8896712007200724</v>
      </c>
      <c r="W60">
        <v>11.368128205810054</v>
      </c>
      <c r="X60">
        <v>36.32636496783666</v>
      </c>
      <c r="Y60">
        <v>0</v>
      </c>
      <c r="Z60">
        <v>3.1943078099999997</v>
      </c>
      <c r="AA60">
        <v>0</v>
      </c>
      <c r="AB60">
        <v>0</v>
      </c>
      <c r="AC60">
        <v>0</v>
      </c>
      <c r="AD60">
        <v>0</v>
      </c>
      <c r="AE60">
        <v>4.036424588945966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17.268546495193068</v>
      </c>
      <c r="AL60">
        <v>9.3906427407917406</v>
      </c>
      <c r="AM60">
        <v>1.9590718815801009</v>
      </c>
      <c r="AN60">
        <v>0</v>
      </c>
      <c r="AO60">
        <v>0</v>
      </c>
      <c r="AP60">
        <v>0.21959407260845076</v>
      </c>
      <c r="AQ60">
        <v>0</v>
      </c>
      <c r="AR60">
        <v>8.3820812692028976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595.12058520151129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86.788585066448704</v>
      </c>
      <c r="L61">
        <v>32.549109584363627</v>
      </c>
      <c r="M61">
        <v>0</v>
      </c>
      <c r="N61">
        <v>29.082336002001163</v>
      </c>
      <c r="O61">
        <v>48.843254448415543</v>
      </c>
      <c r="P61">
        <v>63.445920939546056</v>
      </c>
      <c r="Q61">
        <v>2.7089924937552037</v>
      </c>
      <c r="R61">
        <v>5.1901489058971144</v>
      </c>
      <c r="S61">
        <v>3.618869020598007</v>
      </c>
      <c r="T61">
        <v>0</v>
      </c>
      <c r="U61">
        <v>220.04540060038136</v>
      </c>
      <c r="V61">
        <v>2.8896712007200724</v>
      </c>
      <c r="W61">
        <v>11.368128205810054</v>
      </c>
      <c r="X61">
        <v>36.32636496783666</v>
      </c>
      <c r="Y61">
        <v>0</v>
      </c>
      <c r="Z61">
        <v>3.1943078099999997</v>
      </c>
      <c r="AA61">
        <v>0</v>
      </c>
      <c r="AB61">
        <v>0</v>
      </c>
      <c r="AC61">
        <v>0</v>
      </c>
      <c r="AD61">
        <v>0</v>
      </c>
      <c r="AE61">
        <v>4.036424588945966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17.268546495193068</v>
      </c>
      <c r="AL61">
        <v>9.3906427407917406</v>
      </c>
      <c r="AM61">
        <v>3.87112615757747</v>
      </c>
      <c r="AN61">
        <v>0</v>
      </c>
      <c r="AO61">
        <v>0</v>
      </c>
      <c r="AP61">
        <v>0.21959407260845076</v>
      </c>
      <c r="AQ61">
        <v>0</v>
      </c>
      <c r="AR61">
        <v>8.3820812692028976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597.03263947750861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86.788585066448704</v>
      </c>
      <c r="L62">
        <v>32.549109584363627</v>
      </c>
      <c r="M62">
        <v>0</v>
      </c>
      <c r="N62">
        <v>29.082336002001163</v>
      </c>
      <c r="O62">
        <v>48.843254448415543</v>
      </c>
      <c r="P62">
        <v>63.445920939546056</v>
      </c>
      <c r="Q62">
        <v>2.7089924937552037</v>
      </c>
      <c r="R62">
        <v>4.8796332829554991</v>
      </c>
      <c r="S62">
        <v>3.618869020598007</v>
      </c>
      <c r="T62">
        <v>0</v>
      </c>
      <c r="U62">
        <v>220.04540060038136</v>
      </c>
      <c r="V62">
        <v>2.8896712007200724</v>
      </c>
      <c r="W62">
        <v>11.368128205810054</v>
      </c>
      <c r="X62">
        <v>36.32636496783666</v>
      </c>
      <c r="Y62">
        <v>0</v>
      </c>
      <c r="Z62">
        <v>3.1943078099999997</v>
      </c>
      <c r="AA62">
        <v>0</v>
      </c>
      <c r="AB62">
        <v>0</v>
      </c>
      <c r="AC62">
        <v>0</v>
      </c>
      <c r="AD62">
        <v>0</v>
      </c>
      <c r="AE62">
        <v>4.036424588945966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17.268546495193068</v>
      </c>
      <c r="AL62">
        <v>9.3906427407917406</v>
      </c>
      <c r="AM62">
        <v>3.87112615757747</v>
      </c>
      <c r="AN62">
        <v>0</v>
      </c>
      <c r="AO62">
        <v>0</v>
      </c>
      <c r="AP62">
        <v>0.1882234545275891</v>
      </c>
      <c r="AQ62">
        <v>0</v>
      </c>
      <c r="AR62">
        <v>8.3820812692028976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596.69075323648622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86.788585066448704</v>
      </c>
      <c r="L63">
        <v>32.549109584363627</v>
      </c>
      <c r="M63">
        <v>0</v>
      </c>
      <c r="N63">
        <v>29.082336002001163</v>
      </c>
      <c r="O63">
        <v>48.843254448415543</v>
      </c>
      <c r="P63">
        <v>63.445920939546056</v>
      </c>
      <c r="Q63">
        <v>2.7089924937552037</v>
      </c>
      <c r="R63">
        <v>4.8796332829554991</v>
      </c>
      <c r="S63">
        <v>3.618869020598007</v>
      </c>
      <c r="T63">
        <v>0</v>
      </c>
      <c r="U63">
        <v>220.04540060038136</v>
      </c>
      <c r="V63">
        <v>2.8896712007200724</v>
      </c>
      <c r="W63">
        <v>11.368128205810054</v>
      </c>
      <c r="X63">
        <v>36.32636496783666</v>
      </c>
      <c r="Y63">
        <v>0</v>
      </c>
      <c r="Z63">
        <v>3.1943078099999997</v>
      </c>
      <c r="AA63">
        <v>0</v>
      </c>
      <c r="AB63">
        <v>0</v>
      </c>
      <c r="AC63">
        <v>0</v>
      </c>
      <c r="AD63">
        <v>0</v>
      </c>
      <c r="AE63">
        <v>4.036424588945966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17.268546495193068</v>
      </c>
      <c r="AL63">
        <v>6.2604284092082629</v>
      </c>
      <c r="AM63">
        <v>3.87112615757747</v>
      </c>
      <c r="AN63">
        <v>0</v>
      </c>
      <c r="AO63">
        <v>0</v>
      </c>
      <c r="AP63">
        <v>0.1882234545275891</v>
      </c>
      <c r="AQ63">
        <v>0</v>
      </c>
      <c r="AR63">
        <v>8.3820812692028976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593.56053890490284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86.788585066448704</v>
      </c>
      <c r="L64">
        <v>32.540981004159981</v>
      </c>
      <c r="M64">
        <v>0</v>
      </c>
      <c r="N64">
        <v>29.082336002001163</v>
      </c>
      <c r="O64">
        <v>48.843254448415543</v>
      </c>
      <c r="P64">
        <v>63.445920939546056</v>
      </c>
      <c r="Q64">
        <v>2.6883031671788569</v>
      </c>
      <c r="R64">
        <v>4.6779669048991348</v>
      </c>
      <c r="S64">
        <v>3.617497130221131</v>
      </c>
      <c r="T64">
        <v>0</v>
      </c>
      <c r="U64">
        <v>220.04540060038136</v>
      </c>
      <c r="V64">
        <v>2.8913838248175181</v>
      </c>
      <c r="W64">
        <v>11.368128205810054</v>
      </c>
      <c r="X64">
        <v>36.32636496783666</v>
      </c>
      <c r="Y64">
        <v>0</v>
      </c>
      <c r="Z64">
        <v>3.1943078099999997</v>
      </c>
      <c r="AA64">
        <v>0</v>
      </c>
      <c r="AB64">
        <v>0</v>
      </c>
      <c r="AC64">
        <v>0</v>
      </c>
      <c r="AD64">
        <v>0</v>
      </c>
      <c r="AE64">
        <v>4.036424588945966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17.268546495193068</v>
      </c>
      <c r="AL64">
        <v>6.2604284092082629</v>
      </c>
      <c r="AM64">
        <v>3.87112615757747</v>
      </c>
      <c r="AN64">
        <v>0</v>
      </c>
      <c r="AO64">
        <v>0</v>
      </c>
      <c r="AP64">
        <v>0.1882234545275891</v>
      </c>
      <c r="AQ64">
        <v>0</v>
      </c>
      <c r="AR64">
        <v>8.3820812692028976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593.33039535378703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86.788585066448704</v>
      </c>
      <c r="L65">
        <v>32.540981004159981</v>
      </c>
      <c r="M65">
        <v>0</v>
      </c>
      <c r="N65">
        <v>29.082336002001163</v>
      </c>
      <c r="O65">
        <v>48.843254448415543</v>
      </c>
      <c r="P65">
        <v>63.445920939546056</v>
      </c>
      <c r="Q65">
        <v>2.6883031671788569</v>
      </c>
      <c r="R65">
        <v>4.8206975052893597</v>
      </c>
      <c r="S65">
        <v>3.617497130221131</v>
      </c>
      <c r="T65">
        <v>0</v>
      </c>
      <c r="U65">
        <v>220.04540060038136</v>
      </c>
      <c r="V65">
        <v>5.0896777511574065</v>
      </c>
      <c r="W65">
        <v>11.368128205810054</v>
      </c>
      <c r="X65">
        <v>36.297272166246849</v>
      </c>
      <c r="Y65">
        <v>0</v>
      </c>
      <c r="Z65">
        <v>3.1943078099999997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17.268546495193068</v>
      </c>
      <c r="AL65">
        <v>6.2604284092082629</v>
      </c>
      <c r="AM65">
        <v>3.87112615757747</v>
      </c>
      <c r="AN65">
        <v>0</v>
      </c>
      <c r="AO65">
        <v>0</v>
      </c>
      <c r="AP65">
        <v>0</v>
      </c>
      <c r="AQ65">
        <v>0</v>
      </c>
      <c r="AR65">
        <v>8.3820812692028976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595.45410362439986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86.786727904085609</v>
      </c>
      <c r="L66">
        <v>32.540981004159981</v>
      </c>
      <c r="M66">
        <v>0</v>
      </c>
      <c r="N66">
        <v>29.082336002001163</v>
      </c>
      <c r="O66">
        <v>48.843254448415543</v>
      </c>
      <c r="P66">
        <v>63.445920939546056</v>
      </c>
      <c r="Q66">
        <v>2.6883031671788569</v>
      </c>
      <c r="R66">
        <v>4.8206975052893597</v>
      </c>
      <c r="S66">
        <v>3.617497130221131</v>
      </c>
      <c r="T66">
        <v>0</v>
      </c>
      <c r="U66">
        <v>220.04540060038136</v>
      </c>
      <c r="V66">
        <v>5.0896777511574065</v>
      </c>
      <c r="W66">
        <v>11.368128205810054</v>
      </c>
      <c r="X66">
        <v>36.297272166246849</v>
      </c>
      <c r="Y66">
        <v>0</v>
      </c>
      <c r="Z66">
        <v>1.597153778</v>
      </c>
      <c r="AA66">
        <v>3.4409374432723872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17.268546495193068</v>
      </c>
      <c r="AL66">
        <v>6.2604284092082629</v>
      </c>
      <c r="AM66">
        <v>3.87112615757747</v>
      </c>
      <c r="AN66">
        <v>0</v>
      </c>
      <c r="AO66">
        <v>0</v>
      </c>
      <c r="AP66">
        <v>0</v>
      </c>
      <c r="AQ66">
        <v>0</v>
      </c>
      <c r="AR66">
        <v>8.3820812692028976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597.29602987330907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86.788642645787021</v>
      </c>
      <c r="L67">
        <v>32.540981004159981</v>
      </c>
      <c r="M67">
        <v>0</v>
      </c>
      <c r="N67">
        <v>29.082336002001163</v>
      </c>
      <c r="O67">
        <v>48.843254448415543</v>
      </c>
      <c r="P67">
        <v>63.445920939546056</v>
      </c>
      <c r="Q67">
        <v>2.6883031671788569</v>
      </c>
      <c r="R67">
        <v>4.8206975052893597</v>
      </c>
      <c r="S67">
        <v>3.617497130221131</v>
      </c>
      <c r="T67">
        <v>0</v>
      </c>
      <c r="U67">
        <v>220.04540060038136</v>
      </c>
      <c r="V67">
        <v>5.0896777511574065</v>
      </c>
      <c r="W67">
        <v>11.368128205810054</v>
      </c>
      <c r="X67">
        <v>36.297272166246849</v>
      </c>
      <c r="Y67">
        <v>0</v>
      </c>
      <c r="Z67">
        <v>1.597153778</v>
      </c>
      <c r="AA67">
        <v>3.4409374432723872</v>
      </c>
      <c r="AB67">
        <v>0</v>
      </c>
      <c r="AC67">
        <v>0</v>
      </c>
      <c r="AD67">
        <v>0</v>
      </c>
      <c r="AE67">
        <v>4.036424588945966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17.268546495193068</v>
      </c>
      <c r="AL67">
        <v>6.2604284092082629</v>
      </c>
      <c r="AM67">
        <v>3.87112615757747</v>
      </c>
      <c r="AN67">
        <v>0</v>
      </c>
      <c r="AO67">
        <v>0</v>
      </c>
      <c r="AP67">
        <v>0</v>
      </c>
      <c r="AQ67">
        <v>0</v>
      </c>
      <c r="AR67">
        <v>8.3820812692028976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597.29794461501046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86.788502859043163</v>
      </c>
      <c r="L68">
        <v>32.540981004159981</v>
      </c>
      <c r="M68">
        <v>0</v>
      </c>
      <c r="N68">
        <v>29.082336002001163</v>
      </c>
      <c r="O68">
        <v>48.843254448415543</v>
      </c>
      <c r="P68">
        <v>63.445920939546056</v>
      </c>
      <c r="Q68">
        <v>2.6883031671788569</v>
      </c>
      <c r="R68">
        <v>4.8206975052893597</v>
      </c>
      <c r="S68">
        <v>3.617497130221131</v>
      </c>
      <c r="T68">
        <v>0</v>
      </c>
      <c r="U68">
        <v>220.04540060038136</v>
      </c>
      <c r="V68">
        <v>5.0918887581047381</v>
      </c>
      <c r="W68">
        <v>11.368128205810054</v>
      </c>
      <c r="X68">
        <v>36.297272166246849</v>
      </c>
      <c r="Y68">
        <v>0</v>
      </c>
      <c r="Z68">
        <v>1.597153778</v>
      </c>
      <c r="AA68">
        <v>3.4409374432723872</v>
      </c>
      <c r="AB68">
        <v>0</v>
      </c>
      <c r="AC68">
        <v>0</v>
      </c>
      <c r="AD68">
        <v>0</v>
      </c>
      <c r="AE68">
        <v>4.036424588945966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17.268546495193068</v>
      </c>
      <c r="AL68">
        <v>6.2604284092082629</v>
      </c>
      <c r="AM68">
        <v>3.87112615757747</v>
      </c>
      <c r="AN68">
        <v>0</v>
      </c>
      <c r="AO68">
        <v>0</v>
      </c>
      <c r="AP68">
        <v>0</v>
      </c>
      <c r="AQ68">
        <v>0</v>
      </c>
      <c r="AR68">
        <v>8.3820812692028976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597.3000158352138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86.78809113900401</v>
      </c>
      <c r="L69">
        <v>32.540981004159981</v>
      </c>
      <c r="M69">
        <v>0</v>
      </c>
      <c r="N69">
        <v>29.082336002001163</v>
      </c>
      <c r="O69">
        <v>48.843254448415543</v>
      </c>
      <c r="P69">
        <v>63.445920939546056</v>
      </c>
      <c r="Q69">
        <v>5.1468935024025635</v>
      </c>
      <c r="R69">
        <v>4.8206975052893597</v>
      </c>
      <c r="S69">
        <v>6.2396809337979091</v>
      </c>
      <c r="T69">
        <v>0</v>
      </c>
      <c r="U69">
        <v>220.04540060038136</v>
      </c>
      <c r="V69">
        <v>5.0918887581047381</v>
      </c>
      <c r="W69">
        <v>11.368128205810054</v>
      </c>
      <c r="X69">
        <v>36.297272166246849</v>
      </c>
      <c r="Y69">
        <v>0</v>
      </c>
      <c r="Z69">
        <v>1.597153778</v>
      </c>
      <c r="AA69">
        <v>3.4409374432723872</v>
      </c>
      <c r="AB69">
        <v>0</v>
      </c>
      <c r="AC69">
        <v>0</v>
      </c>
      <c r="AD69">
        <v>0</v>
      </c>
      <c r="AE69">
        <v>4.036424588945966</v>
      </c>
      <c r="AF69">
        <v>0</v>
      </c>
      <c r="AG69">
        <v>0</v>
      </c>
      <c r="AH69">
        <v>5.1029598037939961</v>
      </c>
      <c r="AI69">
        <v>0</v>
      </c>
      <c r="AJ69">
        <v>0</v>
      </c>
      <c r="AK69">
        <v>17.268546495193068</v>
      </c>
      <c r="AL69">
        <v>6.2604284092082629</v>
      </c>
      <c r="AM69">
        <v>3.87112615757747</v>
      </c>
      <c r="AN69">
        <v>0</v>
      </c>
      <c r="AO69">
        <v>0</v>
      </c>
      <c r="AP69">
        <v>0</v>
      </c>
      <c r="AQ69">
        <v>0</v>
      </c>
      <c r="AR69">
        <v>8.3820812692028976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607.48333805776917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86.788758264431664</v>
      </c>
      <c r="L70">
        <v>32.540981004159981</v>
      </c>
      <c r="M70">
        <v>0</v>
      </c>
      <c r="N70">
        <v>29.082336002001163</v>
      </c>
      <c r="O70">
        <v>48.843254448415543</v>
      </c>
      <c r="P70">
        <v>63.445920939546056</v>
      </c>
      <c r="Q70">
        <v>5.1468935024025635</v>
      </c>
      <c r="R70">
        <v>4.8206975052893597</v>
      </c>
      <c r="S70">
        <v>6.2396809337979091</v>
      </c>
      <c r="T70">
        <v>0</v>
      </c>
      <c r="U70">
        <v>220.04540060038136</v>
      </c>
      <c r="V70">
        <v>5.0918887581047381</v>
      </c>
      <c r="W70">
        <v>11.368128205810054</v>
      </c>
      <c r="X70">
        <v>36.297272166246849</v>
      </c>
      <c r="Y70">
        <v>0</v>
      </c>
      <c r="Z70">
        <v>1.597153778</v>
      </c>
      <c r="AA70">
        <v>3.4409374432723872</v>
      </c>
      <c r="AB70">
        <v>0</v>
      </c>
      <c r="AC70">
        <v>0</v>
      </c>
      <c r="AD70">
        <v>0</v>
      </c>
      <c r="AE70">
        <v>4.036424588945966</v>
      </c>
      <c r="AF70">
        <v>0</v>
      </c>
      <c r="AG70">
        <v>0</v>
      </c>
      <c r="AH70">
        <v>5.1029598037939961</v>
      </c>
      <c r="AI70">
        <v>0</v>
      </c>
      <c r="AJ70">
        <v>0</v>
      </c>
      <c r="AK70">
        <v>17.268546495193068</v>
      </c>
      <c r="AL70">
        <v>6.2604284092082629</v>
      </c>
      <c r="AM70">
        <v>3.87112615757747</v>
      </c>
      <c r="AN70">
        <v>0</v>
      </c>
      <c r="AO70">
        <v>0</v>
      </c>
      <c r="AP70">
        <v>0</v>
      </c>
      <c r="AQ70">
        <v>0</v>
      </c>
      <c r="AR70">
        <v>8.3820812692028976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607.48400518319681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86.788928441280703</v>
      </c>
      <c r="L71">
        <v>32.540981004159981</v>
      </c>
      <c r="M71">
        <v>0</v>
      </c>
      <c r="N71">
        <v>29.082336002001163</v>
      </c>
      <c r="O71">
        <v>48.843254448415543</v>
      </c>
      <c r="P71">
        <v>63.445920939546056</v>
      </c>
      <c r="Q71">
        <v>2.6883031671788569</v>
      </c>
      <c r="R71">
        <v>4.8204190360360366</v>
      </c>
      <c r="S71">
        <v>3.8377073874574625</v>
      </c>
      <c r="T71">
        <v>0</v>
      </c>
      <c r="U71">
        <v>220.04540060038136</v>
      </c>
      <c r="V71">
        <v>5.0918887581047381</v>
      </c>
      <c r="W71">
        <v>11.368128205810054</v>
      </c>
      <c r="X71">
        <v>36.297272166246849</v>
      </c>
      <c r="Y71">
        <v>0</v>
      </c>
      <c r="Z71">
        <v>1.597153778</v>
      </c>
      <c r="AA71">
        <v>3.4409374432723872</v>
      </c>
      <c r="AB71">
        <v>0</v>
      </c>
      <c r="AC71">
        <v>0</v>
      </c>
      <c r="AD71">
        <v>0</v>
      </c>
      <c r="AE71">
        <v>4.036424588945966</v>
      </c>
      <c r="AF71">
        <v>0</v>
      </c>
      <c r="AG71">
        <v>0</v>
      </c>
      <c r="AH71">
        <v>5.1029598037939961</v>
      </c>
      <c r="AI71">
        <v>0</v>
      </c>
      <c r="AJ71">
        <v>0</v>
      </c>
      <c r="AK71">
        <v>17.268546495193068</v>
      </c>
      <c r="AL71">
        <v>6.2604284092082629</v>
      </c>
      <c r="AM71">
        <v>3.87112615757747</v>
      </c>
      <c r="AN71">
        <v>0</v>
      </c>
      <c r="AO71">
        <v>0</v>
      </c>
      <c r="AP71">
        <v>0</v>
      </c>
      <c r="AQ71">
        <v>0</v>
      </c>
      <c r="AR71">
        <v>8.3820812692028976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602.6233330092283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86.788219190142513</v>
      </c>
      <c r="L72">
        <v>32.540981004159981</v>
      </c>
      <c r="M72">
        <v>0</v>
      </c>
      <c r="N72">
        <v>29.082336002001163</v>
      </c>
      <c r="O72">
        <v>48.843254448415543</v>
      </c>
      <c r="P72">
        <v>63.445920939546056</v>
      </c>
      <c r="Q72">
        <v>2.6883031671788569</v>
      </c>
      <c r="R72">
        <v>4.8204190360360366</v>
      </c>
      <c r="S72">
        <v>3.617497130221131</v>
      </c>
      <c r="T72">
        <v>0</v>
      </c>
      <c r="U72">
        <v>220.04540060038136</v>
      </c>
      <c r="V72">
        <v>5.0918887581047381</v>
      </c>
      <c r="W72">
        <v>11.368128205810054</v>
      </c>
      <c r="X72">
        <v>36.297272166246849</v>
      </c>
      <c r="Y72">
        <v>0</v>
      </c>
      <c r="Z72">
        <v>1.597153778</v>
      </c>
      <c r="AA72">
        <v>3.4409374432723872</v>
      </c>
      <c r="AB72">
        <v>0.81627999399864282</v>
      </c>
      <c r="AC72">
        <v>0</v>
      </c>
      <c r="AD72">
        <v>0</v>
      </c>
      <c r="AE72">
        <v>4.036424588945966</v>
      </c>
      <c r="AF72">
        <v>0</v>
      </c>
      <c r="AG72">
        <v>0</v>
      </c>
      <c r="AH72">
        <v>5.1029598037939961</v>
      </c>
      <c r="AI72">
        <v>0</v>
      </c>
      <c r="AJ72">
        <v>0</v>
      </c>
      <c r="AK72">
        <v>17.268546495193068</v>
      </c>
      <c r="AL72">
        <v>6.2604284092082629</v>
      </c>
      <c r="AM72">
        <v>3.87112615757747</v>
      </c>
      <c r="AN72">
        <v>0</v>
      </c>
      <c r="AO72">
        <v>0</v>
      </c>
      <c r="AP72">
        <v>0</v>
      </c>
      <c r="AQ72">
        <v>0</v>
      </c>
      <c r="AR72">
        <v>8.3820812692028976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603.21869349485246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86.788959878022752</v>
      </c>
      <c r="L73">
        <v>32.540981004159981</v>
      </c>
      <c r="M73">
        <v>0</v>
      </c>
      <c r="N73">
        <v>29.082336002001163</v>
      </c>
      <c r="O73">
        <v>48.843254448415543</v>
      </c>
      <c r="P73">
        <v>63.445920939546056</v>
      </c>
      <c r="Q73">
        <v>2.6883031671788569</v>
      </c>
      <c r="R73">
        <v>4.8204190360360366</v>
      </c>
      <c r="S73">
        <v>3.617497130221131</v>
      </c>
      <c r="T73">
        <v>0</v>
      </c>
      <c r="U73">
        <v>220.04540060038136</v>
      </c>
      <c r="V73">
        <v>5.0918887581047381</v>
      </c>
      <c r="W73">
        <v>8.5266904006553474</v>
      </c>
      <c r="X73">
        <v>36.297272166246849</v>
      </c>
      <c r="Y73">
        <v>0</v>
      </c>
      <c r="Z73">
        <v>1.597153778</v>
      </c>
      <c r="AA73">
        <v>3.4409374432723872</v>
      </c>
      <c r="AB73">
        <v>3.225938266444988</v>
      </c>
      <c r="AC73">
        <v>0</v>
      </c>
      <c r="AD73">
        <v>0</v>
      </c>
      <c r="AE73">
        <v>4.036424588945966</v>
      </c>
      <c r="AF73">
        <v>0</v>
      </c>
      <c r="AG73">
        <v>0</v>
      </c>
      <c r="AH73">
        <v>9.2781088715381763</v>
      </c>
      <c r="AI73">
        <v>0</v>
      </c>
      <c r="AJ73">
        <v>0</v>
      </c>
      <c r="AK73">
        <v>17.268546495193068</v>
      </c>
      <c r="AL73">
        <v>3.1302143315834776</v>
      </c>
      <c r="AM73">
        <v>3.87112615757747</v>
      </c>
      <c r="AN73">
        <v>0</v>
      </c>
      <c r="AO73">
        <v>0</v>
      </c>
      <c r="AP73">
        <v>0</v>
      </c>
      <c r="AQ73">
        <v>0</v>
      </c>
      <c r="AR73">
        <v>8.3820812692028976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603.83258964014374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86.787707877326753</v>
      </c>
      <c r="L74">
        <v>32.540981004159981</v>
      </c>
      <c r="M74">
        <v>0</v>
      </c>
      <c r="N74">
        <v>29.082336002001163</v>
      </c>
      <c r="O74">
        <v>48.843254448415543</v>
      </c>
      <c r="P74">
        <v>63.445920939546056</v>
      </c>
      <c r="Q74">
        <v>2.6883031671788569</v>
      </c>
      <c r="R74">
        <v>4.8204190360360366</v>
      </c>
      <c r="S74">
        <v>3.617497130221131</v>
      </c>
      <c r="T74">
        <v>0</v>
      </c>
      <c r="U74">
        <v>220.04540060038136</v>
      </c>
      <c r="V74">
        <v>3.6105480036981641</v>
      </c>
      <c r="W74">
        <v>8.5266904006553474</v>
      </c>
      <c r="X74">
        <v>36.297272166246849</v>
      </c>
      <c r="Y74">
        <v>0</v>
      </c>
      <c r="Z74">
        <v>1.597153778</v>
      </c>
      <c r="AA74">
        <v>3.4409374432723872</v>
      </c>
      <c r="AB74">
        <v>3.225938266444988</v>
      </c>
      <c r="AC74">
        <v>2.3700951128561005</v>
      </c>
      <c r="AD74">
        <v>1.9411358163033834</v>
      </c>
      <c r="AE74">
        <v>4.036424588945966</v>
      </c>
      <c r="AF74">
        <v>0</v>
      </c>
      <c r="AG74">
        <v>0</v>
      </c>
      <c r="AH74">
        <v>14.613021521241771</v>
      </c>
      <c r="AI74">
        <v>0</v>
      </c>
      <c r="AJ74">
        <v>0</v>
      </c>
      <c r="AK74">
        <v>17.268546495193068</v>
      </c>
      <c r="AL74">
        <v>3.1302143315834776</v>
      </c>
      <c r="AM74">
        <v>3.87112615757747</v>
      </c>
      <c r="AN74">
        <v>0</v>
      </c>
      <c r="AO74">
        <v>0</v>
      </c>
      <c r="AP74">
        <v>0</v>
      </c>
      <c r="AQ74">
        <v>0</v>
      </c>
      <c r="AR74">
        <v>8.3820812692028976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611.99614046390423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86.787801519668108</v>
      </c>
      <c r="L75">
        <v>33.749676502669303</v>
      </c>
      <c r="M75">
        <v>0</v>
      </c>
      <c r="N75">
        <v>29.082336002001163</v>
      </c>
      <c r="O75">
        <v>48.843254448415543</v>
      </c>
      <c r="P75">
        <v>63.445920939546056</v>
      </c>
      <c r="Q75">
        <v>2.8921503708206693</v>
      </c>
      <c r="R75">
        <v>4.8204190360360366</v>
      </c>
      <c r="S75">
        <v>3.8575638319572607</v>
      </c>
      <c r="T75">
        <v>0</v>
      </c>
      <c r="U75">
        <v>220.04540060038136</v>
      </c>
      <c r="V75">
        <v>2.4279559411764704</v>
      </c>
      <c r="W75">
        <v>8.5266904006553474</v>
      </c>
      <c r="X75">
        <v>36.297272166246849</v>
      </c>
      <c r="Y75">
        <v>0</v>
      </c>
      <c r="Z75">
        <v>1.597153778</v>
      </c>
      <c r="AA75">
        <v>3.4409374432723872</v>
      </c>
      <c r="AB75">
        <v>3.225938266444988</v>
      </c>
      <c r="AC75">
        <v>2.3700951128561005</v>
      </c>
      <c r="AD75">
        <v>3.8822718457922405</v>
      </c>
      <c r="AE75">
        <v>4.036424588945966</v>
      </c>
      <c r="AF75">
        <v>0</v>
      </c>
      <c r="AG75">
        <v>0</v>
      </c>
      <c r="AH75">
        <v>20.875744906995177</v>
      </c>
      <c r="AI75">
        <v>0</v>
      </c>
      <c r="AJ75">
        <v>0</v>
      </c>
      <c r="AK75">
        <v>17.268546495193068</v>
      </c>
      <c r="AL75">
        <v>6.2604284092082629</v>
      </c>
      <c r="AM75">
        <v>3.87112615757747</v>
      </c>
      <c r="AN75">
        <v>0</v>
      </c>
      <c r="AO75">
        <v>0</v>
      </c>
      <c r="AP75">
        <v>3.1370618080861647E-2</v>
      </c>
      <c r="AQ75">
        <v>0</v>
      </c>
      <c r="AR75">
        <v>8.3820812692028976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623.83169555855909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86.787801519668108</v>
      </c>
      <c r="L76">
        <v>33.749676502669303</v>
      </c>
      <c r="M76">
        <v>0</v>
      </c>
      <c r="N76">
        <v>29.082336002001163</v>
      </c>
      <c r="O76">
        <v>48.843254448415543</v>
      </c>
      <c r="P76">
        <v>63.445920939546056</v>
      </c>
      <c r="Q76">
        <v>2.8921503708206693</v>
      </c>
      <c r="R76">
        <v>4.8204190360360366</v>
      </c>
      <c r="S76">
        <v>3.8575638319572607</v>
      </c>
      <c r="T76">
        <v>0</v>
      </c>
      <c r="U76">
        <v>220.04540060038136</v>
      </c>
      <c r="V76">
        <v>2.4200536391752578</v>
      </c>
      <c r="W76">
        <v>8.5266904006553474</v>
      </c>
      <c r="X76">
        <v>36.297272166246849</v>
      </c>
      <c r="Y76">
        <v>0</v>
      </c>
      <c r="Z76">
        <v>1.597153778</v>
      </c>
      <c r="AA76">
        <v>6.8818748865447743</v>
      </c>
      <c r="AB76">
        <v>6.4518767398206878</v>
      </c>
      <c r="AC76">
        <v>4.7401904376183932</v>
      </c>
      <c r="AD76">
        <v>4.0116809712742905</v>
      </c>
      <c r="AE76">
        <v>8.0728487534730657</v>
      </c>
      <c r="AF76">
        <v>0</v>
      </c>
      <c r="AG76">
        <v>0</v>
      </c>
      <c r="AH76">
        <v>27.370421138658195</v>
      </c>
      <c r="AI76">
        <v>0</v>
      </c>
      <c r="AJ76">
        <v>0</v>
      </c>
      <c r="AK76">
        <v>17.268546495193068</v>
      </c>
      <c r="AL76">
        <v>6.8295582184165244</v>
      </c>
      <c r="AM76">
        <v>3.87112615757747</v>
      </c>
      <c r="AN76">
        <v>0</v>
      </c>
      <c r="AO76">
        <v>0</v>
      </c>
      <c r="AP76">
        <v>3.1370618080861647E-2</v>
      </c>
      <c r="AQ76">
        <v>0</v>
      </c>
      <c r="AR76">
        <v>8.3820812692028976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644.09040382884871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92.850731511820953</v>
      </c>
      <c r="L77">
        <v>33.749676502669303</v>
      </c>
      <c r="M77">
        <v>0</v>
      </c>
      <c r="N77">
        <v>29.082336002001163</v>
      </c>
      <c r="O77">
        <v>48.843254448415543</v>
      </c>
      <c r="P77">
        <v>63.445920939546056</v>
      </c>
      <c r="Q77">
        <v>2.8916065175619834</v>
      </c>
      <c r="R77">
        <v>4.8204190360360366</v>
      </c>
      <c r="S77">
        <v>3.8591068232848236</v>
      </c>
      <c r="T77">
        <v>0</v>
      </c>
      <c r="U77">
        <v>220.04540060038136</v>
      </c>
      <c r="V77">
        <v>2.4104994818652847</v>
      </c>
      <c r="W77">
        <v>8.5266904006553474</v>
      </c>
      <c r="X77">
        <v>36.297272166246849</v>
      </c>
      <c r="Y77">
        <v>0</v>
      </c>
      <c r="Z77">
        <v>4.7914615879999989</v>
      </c>
      <c r="AA77">
        <v>10.322812329817161</v>
      </c>
      <c r="AB77">
        <v>9.6778150062656749</v>
      </c>
      <c r="AC77">
        <v>7.1174579393728115</v>
      </c>
      <c r="AD77">
        <v>6.6969189393212512</v>
      </c>
      <c r="AE77">
        <v>12.109273130209601</v>
      </c>
      <c r="AF77">
        <v>0</v>
      </c>
      <c r="AG77">
        <v>0</v>
      </c>
      <c r="AH77">
        <v>33.169239264318122</v>
      </c>
      <c r="AI77">
        <v>0</v>
      </c>
      <c r="AJ77">
        <v>0</v>
      </c>
      <c r="AK77">
        <v>17.268546495193068</v>
      </c>
      <c r="AL77">
        <v>19.438630382013773</v>
      </c>
      <c r="AM77">
        <v>3.87112615757747</v>
      </c>
      <c r="AN77">
        <v>0</v>
      </c>
      <c r="AO77">
        <v>0</v>
      </c>
      <c r="AP77">
        <v>1.4430464000589895</v>
      </c>
      <c r="AQ77">
        <v>0</v>
      </c>
      <c r="AR77">
        <v>8.3820812692028976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689.1511550547898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86.787215628363072</v>
      </c>
      <c r="L78">
        <v>33.749803844700004</v>
      </c>
      <c r="M78">
        <v>0</v>
      </c>
      <c r="N78">
        <v>29.082336002001163</v>
      </c>
      <c r="O78">
        <v>48.843254448415543</v>
      </c>
      <c r="P78">
        <v>63.445920939546056</v>
      </c>
      <c r="Q78">
        <v>2.8916065175619834</v>
      </c>
      <c r="R78">
        <v>4.8204190360360366</v>
      </c>
      <c r="S78">
        <v>3.8591068232848236</v>
      </c>
      <c r="T78">
        <v>0</v>
      </c>
      <c r="U78">
        <v>220.04540060038136</v>
      </c>
      <c r="V78">
        <v>2.4104994818652847</v>
      </c>
      <c r="W78">
        <v>8.5266904006553474</v>
      </c>
      <c r="X78">
        <v>36.297272166246849</v>
      </c>
      <c r="Y78">
        <v>0</v>
      </c>
      <c r="Z78">
        <v>4.7914615879999989</v>
      </c>
      <c r="AA78">
        <v>10.322812329817161</v>
      </c>
      <c r="AB78">
        <v>9.6778150062656749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33.169239264318122</v>
      </c>
      <c r="AI78">
        <v>0.77939556394343246</v>
      </c>
      <c r="AJ78">
        <v>0</v>
      </c>
      <c r="AK78">
        <v>17.268546495193068</v>
      </c>
      <c r="AL78">
        <v>19.438630382013773</v>
      </c>
      <c r="AM78">
        <v>3.87112615757747</v>
      </c>
      <c r="AN78">
        <v>0</v>
      </c>
      <c r="AO78">
        <v>0</v>
      </c>
      <c r="AP78">
        <v>1.4430464000589895</v>
      </c>
      <c r="AQ78">
        <v>0</v>
      </c>
      <c r="AR78">
        <v>8.3820812692028976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686.12017374531877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86.787366037881213</v>
      </c>
      <c r="L79">
        <v>33.749897077934961</v>
      </c>
      <c r="M79">
        <v>0</v>
      </c>
      <c r="N79">
        <v>29.082336002001163</v>
      </c>
      <c r="O79">
        <v>48.843254448415543</v>
      </c>
      <c r="P79">
        <v>63.445920939546056</v>
      </c>
      <c r="Q79">
        <v>2.8916065175619834</v>
      </c>
      <c r="R79">
        <v>4.8204190360360366</v>
      </c>
      <c r="S79">
        <v>3.8591068232848236</v>
      </c>
      <c r="T79">
        <v>0</v>
      </c>
      <c r="U79">
        <v>220.04540060038136</v>
      </c>
      <c r="V79">
        <v>5.0918887581047381</v>
      </c>
      <c r="W79">
        <v>8.5266904006553474</v>
      </c>
      <c r="X79">
        <v>36.297272166246849</v>
      </c>
      <c r="Y79">
        <v>0</v>
      </c>
      <c r="Z79">
        <v>4.7914615879999989</v>
      </c>
      <c r="AA79">
        <v>10.322812329817161</v>
      </c>
      <c r="AB79">
        <v>9.6778150062656749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32.566162037643451</v>
      </c>
      <c r="AI79">
        <v>4.0042223035011713</v>
      </c>
      <c r="AJ79">
        <v>0</v>
      </c>
      <c r="AK79">
        <v>17.268546495193068</v>
      </c>
      <c r="AL79">
        <v>19.438630382013773</v>
      </c>
      <c r="AM79">
        <v>3.87112615757747</v>
      </c>
      <c r="AN79">
        <v>0</v>
      </c>
      <c r="AO79">
        <v>0</v>
      </c>
      <c r="AP79">
        <v>1.4430464000589895</v>
      </c>
      <c r="AQ79">
        <v>0</v>
      </c>
      <c r="AR79">
        <v>8.3820812692028976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691.42355617719443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86.788441520828073</v>
      </c>
      <c r="L80">
        <v>33.749740819651322</v>
      </c>
      <c r="M80">
        <v>0</v>
      </c>
      <c r="N80">
        <v>29.082336002001163</v>
      </c>
      <c r="O80">
        <v>48.843254448415543</v>
      </c>
      <c r="P80">
        <v>63.445920939546056</v>
      </c>
      <c r="Q80">
        <v>2.8916065175619834</v>
      </c>
      <c r="R80">
        <v>4.8204190360360366</v>
      </c>
      <c r="S80">
        <v>3.8591068232848236</v>
      </c>
      <c r="T80">
        <v>0</v>
      </c>
      <c r="U80">
        <v>220.04540060038136</v>
      </c>
      <c r="V80">
        <v>5.0918887581047381</v>
      </c>
      <c r="W80">
        <v>8.5266904006553474</v>
      </c>
      <c r="X80">
        <v>36.297272166246849</v>
      </c>
      <c r="Y80">
        <v>0</v>
      </c>
      <c r="Z80">
        <v>4.7914615879999989</v>
      </c>
      <c r="AA80">
        <v>10.322812329817161</v>
      </c>
      <c r="AB80">
        <v>9.6778150062656749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32.47338115831505</v>
      </c>
      <c r="AI80">
        <v>4.0042223035011713</v>
      </c>
      <c r="AJ80">
        <v>0</v>
      </c>
      <c r="AK80">
        <v>17.268546495193068</v>
      </c>
      <c r="AL80">
        <v>19.438630382013773</v>
      </c>
      <c r="AM80">
        <v>3.87112615757747</v>
      </c>
      <c r="AN80">
        <v>0</v>
      </c>
      <c r="AO80">
        <v>0</v>
      </c>
      <c r="AP80">
        <v>1.4430464000589895</v>
      </c>
      <c r="AQ80">
        <v>0</v>
      </c>
      <c r="AR80">
        <v>8.3820812692028976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691.33169452252923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86.787511361335035</v>
      </c>
      <c r="L81">
        <v>33.749740819651322</v>
      </c>
      <c r="M81">
        <v>0</v>
      </c>
      <c r="N81">
        <v>29.082336002001163</v>
      </c>
      <c r="O81">
        <v>48.843254448415543</v>
      </c>
      <c r="P81">
        <v>66.222402460122694</v>
      </c>
      <c r="Q81">
        <v>2.8916065175619834</v>
      </c>
      <c r="R81">
        <v>4.8204190360360366</v>
      </c>
      <c r="S81">
        <v>3.8591068232848236</v>
      </c>
      <c r="T81">
        <v>0</v>
      </c>
      <c r="U81">
        <v>220.04540060038136</v>
      </c>
      <c r="V81">
        <v>5.0918887581047381</v>
      </c>
      <c r="W81">
        <v>8.5266904006553474</v>
      </c>
      <c r="X81">
        <v>36.297272166246849</v>
      </c>
      <c r="Y81">
        <v>0</v>
      </c>
      <c r="Z81">
        <v>4.7914615879999989</v>
      </c>
      <c r="AA81">
        <v>10.322812329817161</v>
      </c>
      <c r="AB81">
        <v>9.6778150062656749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32.47338115831505</v>
      </c>
      <c r="AI81">
        <v>4.0042223035011713</v>
      </c>
      <c r="AJ81">
        <v>0</v>
      </c>
      <c r="AK81">
        <v>17.268546495193068</v>
      </c>
      <c r="AL81">
        <v>3.1302143315834776</v>
      </c>
      <c r="AM81">
        <v>3.87112615757747</v>
      </c>
      <c r="AN81">
        <v>0</v>
      </c>
      <c r="AO81">
        <v>0</v>
      </c>
      <c r="AP81">
        <v>1.4430464000589895</v>
      </c>
      <c r="AQ81">
        <v>0</v>
      </c>
      <c r="AR81">
        <v>8.3820812692028976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677.79882983318259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86.787432400471701</v>
      </c>
      <c r="L82">
        <v>33.750096128200141</v>
      </c>
      <c r="M82">
        <v>0</v>
      </c>
      <c r="N82">
        <v>29.082336002001163</v>
      </c>
      <c r="O82">
        <v>48.843254448415543</v>
      </c>
      <c r="P82">
        <v>66.767389027101757</v>
      </c>
      <c r="Q82">
        <v>2.8916065175619834</v>
      </c>
      <c r="R82">
        <v>4.8204190360360366</v>
      </c>
      <c r="S82">
        <v>3.8591068232848236</v>
      </c>
      <c r="T82">
        <v>0</v>
      </c>
      <c r="U82">
        <v>220.04540060038136</v>
      </c>
      <c r="V82">
        <v>2.8909309523809523</v>
      </c>
      <c r="W82">
        <v>8.5266904006553474</v>
      </c>
      <c r="X82">
        <v>36.297272166246849</v>
      </c>
      <c r="Y82">
        <v>0</v>
      </c>
      <c r="Z82">
        <v>4.7914615879999989</v>
      </c>
      <c r="AA82">
        <v>10.322812329817161</v>
      </c>
      <c r="AB82">
        <v>9.6778150062656749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32.47338115831505</v>
      </c>
      <c r="AI82">
        <v>4.0042223035011713</v>
      </c>
      <c r="AJ82">
        <v>0</v>
      </c>
      <c r="AK82">
        <v>17.268546495193068</v>
      </c>
      <c r="AL82">
        <v>3.1302143315834776</v>
      </c>
      <c r="AM82">
        <v>3.87112615757747</v>
      </c>
      <c r="AN82">
        <v>0</v>
      </c>
      <c r="AO82">
        <v>0</v>
      </c>
      <c r="AP82">
        <v>1.4430464000589895</v>
      </c>
      <c r="AQ82">
        <v>0</v>
      </c>
      <c r="AR82">
        <v>8.3820812692028976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673.90565234358621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86.787646294345024</v>
      </c>
      <c r="L83">
        <v>33.750035024655382</v>
      </c>
      <c r="M83">
        <v>0</v>
      </c>
      <c r="N83">
        <v>29.082336002001163</v>
      </c>
      <c r="O83">
        <v>48.843254448415543</v>
      </c>
      <c r="P83">
        <v>66.767389027101757</v>
      </c>
      <c r="Q83">
        <v>2.8916065175619834</v>
      </c>
      <c r="R83">
        <v>4.8204190360360366</v>
      </c>
      <c r="S83">
        <v>3.8591068232848236</v>
      </c>
      <c r="T83">
        <v>0</v>
      </c>
      <c r="U83">
        <v>220.04540060038136</v>
      </c>
      <c r="V83">
        <v>2.8909309523809523</v>
      </c>
      <c r="W83">
        <v>8.5266904006553474</v>
      </c>
      <c r="X83">
        <v>36.297272166246849</v>
      </c>
      <c r="Y83">
        <v>0</v>
      </c>
      <c r="Z83">
        <v>4.7914615879999989</v>
      </c>
      <c r="AA83">
        <v>10.322812329817161</v>
      </c>
      <c r="AB83">
        <v>9.6778150062656749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32.983677073935588</v>
      </c>
      <c r="AI83">
        <v>4.0042223035011713</v>
      </c>
      <c r="AJ83">
        <v>0</v>
      </c>
      <c r="AK83">
        <v>17.268546495193068</v>
      </c>
      <c r="AL83">
        <v>3.1302143315834776</v>
      </c>
      <c r="AM83">
        <v>3.87112615757747</v>
      </c>
      <c r="AN83">
        <v>0</v>
      </c>
      <c r="AO83">
        <v>0</v>
      </c>
      <c r="AP83">
        <v>1.4430464000589895</v>
      </c>
      <c r="AQ83">
        <v>0</v>
      </c>
      <c r="AR83">
        <v>8.3820812692028976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674.4161010495352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86.787288810407887</v>
      </c>
      <c r="L84">
        <v>33.749676502669303</v>
      </c>
      <c r="M84">
        <v>0</v>
      </c>
      <c r="N84">
        <v>29.082336002001163</v>
      </c>
      <c r="O84">
        <v>48.843254448415543</v>
      </c>
      <c r="P84">
        <v>66.767389027101757</v>
      </c>
      <c r="Q84">
        <v>2.8916065175619834</v>
      </c>
      <c r="R84">
        <v>4.8204190360360366</v>
      </c>
      <c r="S84">
        <v>3.8591068232848236</v>
      </c>
      <c r="T84">
        <v>0</v>
      </c>
      <c r="U84">
        <v>220.04540060038136</v>
      </c>
      <c r="V84">
        <v>2.8909309523809523</v>
      </c>
      <c r="W84">
        <v>8.5266904006553474</v>
      </c>
      <c r="X84">
        <v>36.297272166246849</v>
      </c>
      <c r="Y84">
        <v>0</v>
      </c>
      <c r="Z84">
        <v>4.7914615879999989</v>
      </c>
      <c r="AA84">
        <v>10.322812329817161</v>
      </c>
      <c r="AB84">
        <v>9.6778150062656749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32.47338115831505</v>
      </c>
      <c r="AI84">
        <v>4.0042223035011713</v>
      </c>
      <c r="AJ84">
        <v>0</v>
      </c>
      <c r="AK84">
        <v>17.268546495193068</v>
      </c>
      <c r="AL84">
        <v>3.1302143315834776</v>
      </c>
      <c r="AM84">
        <v>3.87112615757747</v>
      </c>
      <c r="AN84">
        <v>0</v>
      </c>
      <c r="AO84">
        <v>0</v>
      </c>
      <c r="AP84">
        <v>1.4430464000589895</v>
      </c>
      <c r="AQ84">
        <v>0</v>
      </c>
      <c r="AR84">
        <v>8.3820812692028976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673.90508912799157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86.788443664247708</v>
      </c>
      <c r="L85">
        <v>30.591010211300695</v>
      </c>
      <c r="M85">
        <v>0</v>
      </c>
      <c r="N85">
        <v>29.082336002001163</v>
      </c>
      <c r="O85">
        <v>48.843254448415543</v>
      </c>
      <c r="P85">
        <v>66.767389027101757</v>
      </c>
      <c r="Q85">
        <v>2.8916065175619834</v>
      </c>
      <c r="R85">
        <v>10.380828961662816</v>
      </c>
      <c r="S85">
        <v>3.8591068232848236</v>
      </c>
      <c r="T85">
        <v>0</v>
      </c>
      <c r="U85">
        <v>181.47733651331632</v>
      </c>
      <c r="V85">
        <v>5.0918887581047381</v>
      </c>
      <c r="W85">
        <v>8.5266904006553474</v>
      </c>
      <c r="X85">
        <v>36.297272166246849</v>
      </c>
      <c r="Y85">
        <v>0</v>
      </c>
      <c r="Z85">
        <v>1.597153778</v>
      </c>
      <c r="AA85">
        <v>10.322812329817161</v>
      </c>
      <c r="AB85">
        <v>9.6778150062656749</v>
      </c>
      <c r="AC85">
        <v>4.7401904376183932</v>
      </c>
      <c r="AD85">
        <v>3.8822718457922405</v>
      </c>
      <c r="AE85">
        <v>0</v>
      </c>
      <c r="AF85">
        <v>0</v>
      </c>
      <c r="AG85">
        <v>0</v>
      </c>
      <c r="AH85">
        <v>27.370421138658195</v>
      </c>
      <c r="AI85">
        <v>0.77939556394343246</v>
      </c>
      <c r="AJ85">
        <v>0</v>
      </c>
      <c r="AK85">
        <v>17.268546495193068</v>
      </c>
      <c r="AL85">
        <v>3.1302143315834776</v>
      </c>
      <c r="AM85">
        <v>3.87112615757747</v>
      </c>
      <c r="AN85">
        <v>0</v>
      </c>
      <c r="AO85">
        <v>0</v>
      </c>
      <c r="AP85">
        <v>0</v>
      </c>
      <c r="AQ85">
        <v>0</v>
      </c>
      <c r="AR85">
        <v>8.3820812692028976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609.43232675496722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86.788550246294847</v>
      </c>
      <c r="L86">
        <v>33.750287844694142</v>
      </c>
      <c r="M86">
        <v>0</v>
      </c>
      <c r="N86">
        <v>29.082336002001163</v>
      </c>
      <c r="O86">
        <v>48.843254448415543</v>
      </c>
      <c r="P86">
        <v>66.767389027101757</v>
      </c>
      <c r="Q86">
        <v>2.8916065175619834</v>
      </c>
      <c r="R86">
        <v>4.8204190360360366</v>
      </c>
      <c r="S86">
        <v>3.8591068232848236</v>
      </c>
      <c r="T86">
        <v>0</v>
      </c>
      <c r="U86">
        <v>181.47733651331632</v>
      </c>
      <c r="V86">
        <v>5.0918887581047381</v>
      </c>
      <c r="W86">
        <v>8.5266904006553474</v>
      </c>
      <c r="X86">
        <v>36.297272166246849</v>
      </c>
      <c r="Y86">
        <v>0</v>
      </c>
      <c r="Z86">
        <v>1.597153778</v>
      </c>
      <c r="AA86">
        <v>10.322812329817161</v>
      </c>
      <c r="AB86">
        <v>9.6778150062656749</v>
      </c>
      <c r="AC86">
        <v>4.7401904376183932</v>
      </c>
      <c r="AD86">
        <v>1.9411358163033834</v>
      </c>
      <c r="AE86">
        <v>0</v>
      </c>
      <c r="AF86">
        <v>0</v>
      </c>
      <c r="AG86">
        <v>0</v>
      </c>
      <c r="AH86">
        <v>20.875744906995177</v>
      </c>
      <c r="AI86">
        <v>0</v>
      </c>
      <c r="AJ86">
        <v>0</v>
      </c>
      <c r="AK86">
        <v>17.268546495193068</v>
      </c>
      <c r="AL86">
        <v>3.1302143315834776</v>
      </c>
      <c r="AM86">
        <v>3.87112615757747</v>
      </c>
      <c r="AN86">
        <v>0</v>
      </c>
      <c r="AO86">
        <v>0</v>
      </c>
      <c r="AP86">
        <v>0</v>
      </c>
      <c r="AQ86">
        <v>0</v>
      </c>
      <c r="AR86">
        <v>8.3820812692028976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597.81609321968563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86.310757048199577</v>
      </c>
      <c r="L87">
        <v>33.749928015791255</v>
      </c>
      <c r="M87">
        <v>0</v>
      </c>
      <c r="N87">
        <v>29.082336002001163</v>
      </c>
      <c r="O87">
        <v>48.843254448415543</v>
      </c>
      <c r="P87">
        <v>66.767389027101757</v>
      </c>
      <c r="Q87">
        <v>2.8916065175619834</v>
      </c>
      <c r="R87">
        <v>4.8204190360360366</v>
      </c>
      <c r="S87">
        <v>3.8591068232848236</v>
      </c>
      <c r="T87">
        <v>0</v>
      </c>
      <c r="U87">
        <v>181.47733651331632</v>
      </c>
      <c r="V87">
        <v>5.0918887581047381</v>
      </c>
      <c r="W87">
        <v>8.5266904006553474</v>
      </c>
      <c r="X87">
        <v>36.297272166246849</v>
      </c>
      <c r="Y87">
        <v>0</v>
      </c>
      <c r="Z87">
        <v>1.597153778</v>
      </c>
      <c r="AA87">
        <v>10.322812329817161</v>
      </c>
      <c r="AB87">
        <v>9.6778150062656749</v>
      </c>
      <c r="AC87">
        <v>4.7401904376183932</v>
      </c>
      <c r="AD87">
        <v>0</v>
      </c>
      <c r="AE87">
        <v>0</v>
      </c>
      <c r="AF87">
        <v>0</v>
      </c>
      <c r="AG87">
        <v>0</v>
      </c>
      <c r="AH87">
        <v>18.556217743076353</v>
      </c>
      <c r="AI87">
        <v>0</v>
      </c>
      <c r="AJ87">
        <v>0</v>
      </c>
      <c r="AK87">
        <v>17.268546495193068</v>
      </c>
      <c r="AL87">
        <v>3.1302143315834776</v>
      </c>
      <c r="AM87">
        <v>3.87112615757747</v>
      </c>
      <c r="AN87">
        <v>0</v>
      </c>
      <c r="AO87">
        <v>0</v>
      </c>
      <c r="AP87">
        <v>0</v>
      </c>
      <c r="AQ87">
        <v>0</v>
      </c>
      <c r="AR87">
        <v>8.3820812692028976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593.07727721246533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86.789116269127035</v>
      </c>
      <c r="L88">
        <v>33.749928015791255</v>
      </c>
      <c r="M88">
        <v>0</v>
      </c>
      <c r="N88">
        <v>29.082336002001163</v>
      </c>
      <c r="O88">
        <v>48.843254448415543</v>
      </c>
      <c r="P88">
        <v>66.767389027101757</v>
      </c>
      <c r="Q88">
        <v>2.8916065175619834</v>
      </c>
      <c r="R88">
        <v>4.8204190360360366</v>
      </c>
      <c r="S88">
        <v>3.8591068232848236</v>
      </c>
      <c r="T88">
        <v>0</v>
      </c>
      <c r="U88">
        <v>181.47733651331632</v>
      </c>
      <c r="V88">
        <v>5.0918887581047381</v>
      </c>
      <c r="W88">
        <v>8.5266904006553474</v>
      </c>
      <c r="X88">
        <v>36.297272166246849</v>
      </c>
      <c r="Y88">
        <v>0</v>
      </c>
      <c r="Z88">
        <v>1.597153778</v>
      </c>
      <c r="AA88">
        <v>10.322812329817161</v>
      </c>
      <c r="AB88">
        <v>9.6778150062656749</v>
      </c>
      <c r="AC88">
        <v>4.7401904376183932</v>
      </c>
      <c r="AD88">
        <v>0</v>
      </c>
      <c r="AE88">
        <v>0</v>
      </c>
      <c r="AF88">
        <v>0</v>
      </c>
      <c r="AG88">
        <v>0</v>
      </c>
      <c r="AH88">
        <v>18.556217743076353</v>
      </c>
      <c r="AI88">
        <v>0</v>
      </c>
      <c r="AJ88">
        <v>0</v>
      </c>
      <c r="AK88">
        <v>17.268546495193068</v>
      </c>
      <c r="AL88">
        <v>3.1302143315834776</v>
      </c>
      <c r="AM88">
        <v>3.87112615757747</v>
      </c>
      <c r="AN88">
        <v>0</v>
      </c>
      <c r="AO88">
        <v>0</v>
      </c>
      <c r="AP88">
        <v>0</v>
      </c>
      <c r="AQ88">
        <v>0</v>
      </c>
      <c r="AR88">
        <v>8.3820812692028976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593.55563643339281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86.789116269127035</v>
      </c>
      <c r="L89">
        <v>33.749928015791255</v>
      </c>
      <c r="M89">
        <v>0</v>
      </c>
      <c r="N89">
        <v>29.082336002001163</v>
      </c>
      <c r="O89">
        <v>48.843254448415543</v>
      </c>
      <c r="P89">
        <v>66.767389027101757</v>
      </c>
      <c r="Q89">
        <v>5.3429647895460803</v>
      </c>
      <c r="R89">
        <v>10.380828961662816</v>
      </c>
      <c r="S89">
        <v>6.4681237970742691</v>
      </c>
      <c r="T89">
        <v>0</v>
      </c>
      <c r="U89">
        <v>181.47733651331632</v>
      </c>
      <c r="V89">
        <v>5.0918887581047381</v>
      </c>
      <c r="W89">
        <v>8.5266904006553474</v>
      </c>
      <c r="X89">
        <v>36.297272166246849</v>
      </c>
      <c r="Y89">
        <v>0</v>
      </c>
      <c r="Z89">
        <v>1.597153778</v>
      </c>
      <c r="AA89">
        <v>10.322812329817161</v>
      </c>
      <c r="AB89">
        <v>9.6778150062656749</v>
      </c>
      <c r="AC89">
        <v>4.7401904376183932</v>
      </c>
      <c r="AD89">
        <v>0</v>
      </c>
      <c r="AE89">
        <v>4.036424588945966</v>
      </c>
      <c r="AF89">
        <v>0</v>
      </c>
      <c r="AG89">
        <v>0</v>
      </c>
      <c r="AH89">
        <v>18.556217743076353</v>
      </c>
      <c r="AI89">
        <v>0</v>
      </c>
      <c r="AJ89">
        <v>0</v>
      </c>
      <c r="AK89">
        <v>17.268546495193068</v>
      </c>
      <c r="AL89">
        <v>6.2604284092082629</v>
      </c>
      <c r="AM89">
        <v>3.87112615757747</v>
      </c>
      <c r="AN89">
        <v>0</v>
      </c>
      <c r="AO89">
        <v>0</v>
      </c>
      <c r="AP89">
        <v>0</v>
      </c>
      <c r="AQ89">
        <v>0</v>
      </c>
      <c r="AR89">
        <v>8.3820812692028976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611.34306027136392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86.789116269127035</v>
      </c>
      <c r="L90">
        <v>33.750028799900484</v>
      </c>
      <c r="M90">
        <v>0</v>
      </c>
      <c r="N90">
        <v>29.082336002001163</v>
      </c>
      <c r="O90">
        <v>48.843254448415543</v>
      </c>
      <c r="P90">
        <v>66.767389027101757</v>
      </c>
      <c r="Q90">
        <v>5.3429647895460803</v>
      </c>
      <c r="R90">
        <v>10.380828961662816</v>
      </c>
      <c r="S90">
        <v>6.4681237970742691</v>
      </c>
      <c r="T90">
        <v>0</v>
      </c>
      <c r="U90">
        <v>181.47733651331632</v>
      </c>
      <c r="V90">
        <v>5.0918887581047381</v>
      </c>
      <c r="W90">
        <v>8.5266904006553474</v>
      </c>
      <c r="X90">
        <v>36.297272166246849</v>
      </c>
      <c r="Y90">
        <v>0</v>
      </c>
      <c r="Z90">
        <v>1.597153778</v>
      </c>
      <c r="AA90">
        <v>10.322812329817161</v>
      </c>
      <c r="AB90">
        <v>9.6778150062656749</v>
      </c>
      <c r="AC90">
        <v>7.1174579393728115</v>
      </c>
      <c r="AD90">
        <v>0</v>
      </c>
      <c r="AE90">
        <v>8.0728487534730657</v>
      </c>
      <c r="AF90">
        <v>0</v>
      </c>
      <c r="AG90">
        <v>0</v>
      </c>
      <c r="AH90">
        <v>30.153853778533357</v>
      </c>
      <c r="AI90">
        <v>0</v>
      </c>
      <c r="AJ90">
        <v>0</v>
      </c>
      <c r="AK90">
        <v>17.268546495193068</v>
      </c>
      <c r="AL90">
        <v>6.2604284092082629</v>
      </c>
      <c r="AM90">
        <v>3.87112615757747</v>
      </c>
      <c r="AN90">
        <v>0</v>
      </c>
      <c r="AO90">
        <v>0</v>
      </c>
      <c r="AP90">
        <v>0</v>
      </c>
      <c r="AQ90">
        <v>0</v>
      </c>
      <c r="AR90">
        <v>8.3820812692028976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629.58118557275077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86.789116269127035</v>
      </c>
      <c r="L91">
        <v>33.749928015791255</v>
      </c>
      <c r="M91">
        <v>0</v>
      </c>
      <c r="N91">
        <v>29.082336002001163</v>
      </c>
      <c r="O91">
        <v>48.843254448415543</v>
      </c>
      <c r="P91">
        <v>66.767389027101757</v>
      </c>
      <c r="Q91">
        <v>5.3429647895460803</v>
      </c>
      <c r="R91">
        <v>10.380828961662816</v>
      </c>
      <c r="S91">
        <v>6.4681237970742691</v>
      </c>
      <c r="T91">
        <v>0</v>
      </c>
      <c r="U91">
        <v>181.47733651331632</v>
      </c>
      <c r="V91">
        <v>5.0918887581047381</v>
      </c>
      <c r="W91">
        <v>8.5266904006553474</v>
      </c>
      <c r="X91">
        <v>36.297272166246849</v>
      </c>
      <c r="Y91">
        <v>0</v>
      </c>
      <c r="Z91">
        <v>1.597153778</v>
      </c>
      <c r="AA91">
        <v>10.322812329817161</v>
      </c>
      <c r="AB91">
        <v>9.6778150062656749</v>
      </c>
      <c r="AC91">
        <v>7.1174579393728115</v>
      </c>
      <c r="AD91">
        <v>0</v>
      </c>
      <c r="AE91">
        <v>12.109273130209601</v>
      </c>
      <c r="AF91">
        <v>0</v>
      </c>
      <c r="AG91">
        <v>0</v>
      </c>
      <c r="AH91">
        <v>30.153853778533357</v>
      </c>
      <c r="AI91">
        <v>0</v>
      </c>
      <c r="AJ91">
        <v>0</v>
      </c>
      <c r="AK91">
        <v>17.268546495193068</v>
      </c>
      <c r="AL91">
        <v>6.2604284092082629</v>
      </c>
      <c r="AM91">
        <v>3.87112615757747</v>
      </c>
      <c r="AN91">
        <v>0</v>
      </c>
      <c r="AO91">
        <v>0</v>
      </c>
      <c r="AP91">
        <v>0</v>
      </c>
      <c r="AQ91">
        <v>0</v>
      </c>
      <c r="AR91">
        <v>8.3820812692028976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633.61750916537801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86.789116269127035</v>
      </c>
      <c r="L92">
        <v>33.749928015791255</v>
      </c>
      <c r="M92">
        <v>0</v>
      </c>
      <c r="N92">
        <v>29.082336002001163</v>
      </c>
      <c r="O92">
        <v>48.843254448415543</v>
      </c>
      <c r="P92">
        <v>66.767389027101757</v>
      </c>
      <c r="Q92">
        <v>5.3429647895460803</v>
      </c>
      <c r="R92">
        <v>10.380828961662816</v>
      </c>
      <c r="S92">
        <v>6.4681237970742691</v>
      </c>
      <c r="T92">
        <v>0</v>
      </c>
      <c r="U92">
        <v>181.47733651331632</v>
      </c>
      <c r="V92">
        <v>5.0918887581047381</v>
      </c>
      <c r="W92">
        <v>8.5266904006553474</v>
      </c>
      <c r="X92">
        <v>36.297272166246849</v>
      </c>
      <c r="Y92">
        <v>0</v>
      </c>
      <c r="Z92">
        <v>1.597153778</v>
      </c>
      <c r="AA92">
        <v>10.322812329817161</v>
      </c>
      <c r="AB92">
        <v>9.6778150062656749</v>
      </c>
      <c r="AC92">
        <v>7.1174579393728115</v>
      </c>
      <c r="AD92">
        <v>0</v>
      </c>
      <c r="AE92">
        <v>8.0728487534730657</v>
      </c>
      <c r="AF92">
        <v>0</v>
      </c>
      <c r="AG92">
        <v>0</v>
      </c>
      <c r="AH92">
        <v>25.514799450695701</v>
      </c>
      <c r="AI92">
        <v>0</v>
      </c>
      <c r="AJ92">
        <v>0</v>
      </c>
      <c r="AK92">
        <v>17.268546495193068</v>
      </c>
      <c r="AL92">
        <v>19.438630382013773</v>
      </c>
      <c r="AM92">
        <v>3.87112615757747</v>
      </c>
      <c r="AN92">
        <v>0</v>
      </c>
      <c r="AO92">
        <v>0</v>
      </c>
      <c r="AP92">
        <v>0</v>
      </c>
      <c r="AQ92">
        <v>0</v>
      </c>
      <c r="AR92">
        <v>8.3820812692028976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638.12023243360932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86.789116269127035</v>
      </c>
      <c r="L93">
        <v>33.749928015791255</v>
      </c>
      <c r="M93">
        <v>0</v>
      </c>
      <c r="N93">
        <v>29.082336002001163</v>
      </c>
      <c r="O93">
        <v>48.843254448415543</v>
      </c>
      <c r="P93">
        <v>66.767389027101757</v>
      </c>
      <c r="Q93">
        <v>5.3429647895460803</v>
      </c>
      <c r="R93">
        <v>10.380828961662816</v>
      </c>
      <c r="S93">
        <v>6.4681237970742691</v>
      </c>
      <c r="T93">
        <v>0</v>
      </c>
      <c r="U93">
        <v>181.47733651331632</v>
      </c>
      <c r="V93">
        <v>5.0918887581047381</v>
      </c>
      <c r="W93">
        <v>8.5266904006553474</v>
      </c>
      <c r="X93">
        <v>36.297272166246849</v>
      </c>
      <c r="Y93">
        <v>0</v>
      </c>
      <c r="Z93">
        <v>1.597153778</v>
      </c>
      <c r="AA93">
        <v>10.322812329817161</v>
      </c>
      <c r="AB93">
        <v>9.6778150062656749</v>
      </c>
      <c r="AC93">
        <v>7.1174579393728115</v>
      </c>
      <c r="AD93">
        <v>0</v>
      </c>
      <c r="AE93">
        <v>4.036424588945966</v>
      </c>
      <c r="AF93">
        <v>0</v>
      </c>
      <c r="AG93">
        <v>0</v>
      </c>
      <c r="AH93">
        <v>22.916929001203069</v>
      </c>
      <c r="AI93">
        <v>0</v>
      </c>
      <c r="AJ93">
        <v>0</v>
      </c>
      <c r="AK93">
        <v>17.268546495193068</v>
      </c>
      <c r="AL93">
        <v>19.438630382013773</v>
      </c>
      <c r="AM93">
        <v>3.87112615757747</v>
      </c>
      <c r="AN93">
        <v>0</v>
      </c>
      <c r="AO93">
        <v>0</v>
      </c>
      <c r="AP93">
        <v>0</v>
      </c>
      <c r="AQ93">
        <v>0</v>
      </c>
      <c r="AR93">
        <v>8.3820812692028976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631.48593781958948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125.35720483913813</v>
      </c>
      <c r="L94">
        <v>63.249692172252715</v>
      </c>
      <c r="M94">
        <v>0</v>
      </c>
      <c r="N94">
        <v>29.082336002001163</v>
      </c>
      <c r="O94">
        <v>48.843254448415543</v>
      </c>
      <c r="P94">
        <v>66.767389027101757</v>
      </c>
      <c r="Q94">
        <v>5.3429647895460803</v>
      </c>
      <c r="R94">
        <v>10.380828961662816</v>
      </c>
      <c r="S94">
        <v>6.4681237970742691</v>
      </c>
      <c r="T94">
        <v>0</v>
      </c>
      <c r="U94">
        <v>181.47733651331632</v>
      </c>
      <c r="V94">
        <v>5.0918887581047381</v>
      </c>
      <c r="W94">
        <v>8.5266904006553474</v>
      </c>
      <c r="X94">
        <v>36.297272166246849</v>
      </c>
      <c r="Y94">
        <v>0</v>
      </c>
      <c r="Z94">
        <v>1.597153778</v>
      </c>
      <c r="AA94">
        <v>6.8818748865447743</v>
      </c>
      <c r="AB94">
        <v>9.6778150062656749</v>
      </c>
      <c r="AC94">
        <v>2.3700951128561005</v>
      </c>
      <c r="AD94">
        <v>0</v>
      </c>
      <c r="AE94">
        <v>4.036424588945966</v>
      </c>
      <c r="AF94">
        <v>0</v>
      </c>
      <c r="AG94">
        <v>0</v>
      </c>
      <c r="AH94">
        <v>13.917163415238695</v>
      </c>
      <c r="AI94">
        <v>0</v>
      </c>
      <c r="AJ94">
        <v>0</v>
      </c>
      <c r="AK94">
        <v>17.268546495193068</v>
      </c>
      <c r="AL94">
        <v>3.6993441407917391</v>
      </c>
      <c r="AM94">
        <v>3.87112615757747</v>
      </c>
      <c r="AN94">
        <v>0</v>
      </c>
      <c r="AO94">
        <v>0</v>
      </c>
      <c r="AP94">
        <v>0</v>
      </c>
      <c r="AQ94">
        <v>0</v>
      </c>
      <c r="AR94">
        <v>8.3820812692028976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666.39974163354771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125.35720483913813</v>
      </c>
      <c r="L95">
        <v>63.249692172252715</v>
      </c>
      <c r="M95">
        <v>0</v>
      </c>
      <c r="N95">
        <v>29.082336002001163</v>
      </c>
      <c r="O95">
        <v>48.843254448415543</v>
      </c>
      <c r="P95">
        <v>66.767389027101757</v>
      </c>
      <c r="Q95">
        <v>5.3429647895460803</v>
      </c>
      <c r="R95">
        <v>10.380828961662816</v>
      </c>
      <c r="S95">
        <v>6.4681237970742691</v>
      </c>
      <c r="T95">
        <v>0</v>
      </c>
      <c r="U95">
        <v>181.47733651331632</v>
      </c>
      <c r="V95">
        <v>5.0918887581047381</v>
      </c>
      <c r="W95">
        <v>8.5266904006553474</v>
      </c>
      <c r="X95">
        <v>36.297272166246849</v>
      </c>
      <c r="Y95">
        <v>0</v>
      </c>
      <c r="Z95">
        <v>3.1943078099999997</v>
      </c>
      <c r="AA95">
        <v>6.8818748865447743</v>
      </c>
      <c r="AB95">
        <v>6.4518767398206878</v>
      </c>
      <c r="AC95">
        <v>2.3700951128561005</v>
      </c>
      <c r="AD95">
        <v>0</v>
      </c>
      <c r="AE95">
        <v>4.036424588945966</v>
      </c>
      <c r="AF95">
        <v>0</v>
      </c>
      <c r="AG95">
        <v>0</v>
      </c>
      <c r="AH95">
        <v>13.917163415238695</v>
      </c>
      <c r="AI95">
        <v>0</v>
      </c>
      <c r="AJ95">
        <v>0</v>
      </c>
      <c r="AK95">
        <v>17.268546495193068</v>
      </c>
      <c r="AL95">
        <v>3.1302143315834776</v>
      </c>
      <c r="AM95">
        <v>3.87112615757747</v>
      </c>
      <c r="AN95">
        <v>0</v>
      </c>
      <c r="AO95">
        <v>0</v>
      </c>
      <c r="AP95">
        <v>0</v>
      </c>
      <c r="AQ95">
        <v>0</v>
      </c>
      <c r="AR95">
        <v>8.3820812692028976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664.20182758989461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125.35720483913813</v>
      </c>
      <c r="L96">
        <v>63.249692172252715</v>
      </c>
      <c r="M96">
        <v>0</v>
      </c>
      <c r="N96">
        <v>29.082336002001163</v>
      </c>
      <c r="O96">
        <v>48.843254448415543</v>
      </c>
      <c r="P96">
        <v>66.767389027101757</v>
      </c>
      <c r="Q96">
        <v>5.3429647895460803</v>
      </c>
      <c r="R96">
        <v>10.380828961662816</v>
      </c>
      <c r="S96">
        <v>6.4681237970742691</v>
      </c>
      <c r="T96">
        <v>0</v>
      </c>
      <c r="U96">
        <v>181.47733651331632</v>
      </c>
      <c r="V96">
        <v>5.0918887581047381</v>
      </c>
      <c r="W96">
        <v>8.5266904006553474</v>
      </c>
      <c r="X96">
        <v>36.297272166246849</v>
      </c>
      <c r="Y96">
        <v>0</v>
      </c>
      <c r="Z96">
        <v>3.1943078099999997</v>
      </c>
      <c r="AA96">
        <v>3.4409374432723872</v>
      </c>
      <c r="AB96">
        <v>6.4518767398206878</v>
      </c>
      <c r="AC96">
        <v>2.3700951128561005</v>
      </c>
      <c r="AD96">
        <v>0</v>
      </c>
      <c r="AE96">
        <v>4.036424588945966</v>
      </c>
      <c r="AF96">
        <v>0</v>
      </c>
      <c r="AG96">
        <v>0</v>
      </c>
      <c r="AH96">
        <v>9.2781088715381763</v>
      </c>
      <c r="AI96">
        <v>0</v>
      </c>
      <c r="AJ96">
        <v>0</v>
      </c>
      <c r="AK96">
        <v>17.268546495193068</v>
      </c>
      <c r="AL96">
        <v>3.1302143315834776</v>
      </c>
      <c r="AM96">
        <v>3.87112615757747</v>
      </c>
      <c r="AN96">
        <v>0</v>
      </c>
      <c r="AO96">
        <v>0</v>
      </c>
      <c r="AP96">
        <v>0</v>
      </c>
      <c r="AQ96">
        <v>0</v>
      </c>
      <c r="AR96">
        <v>8.3820812692028976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656.12183560292158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86.789116269127035</v>
      </c>
      <c r="L97">
        <v>43.390802996306633</v>
      </c>
      <c r="M97">
        <v>0</v>
      </c>
      <c r="N97">
        <v>29.082336002001163</v>
      </c>
      <c r="O97">
        <v>48.843254448415543</v>
      </c>
      <c r="P97">
        <v>66.767389027101757</v>
      </c>
      <c r="Q97">
        <v>5.3429647895460803</v>
      </c>
      <c r="R97">
        <v>10.380828961662816</v>
      </c>
      <c r="S97">
        <v>6.4681237970742691</v>
      </c>
      <c r="T97">
        <v>0</v>
      </c>
      <c r="U97">
        <v>181.47733651331632</v>
      </c>
      <c r="V97">
        <v>5.0918887581047381</v>
      </c>
      <c r="W97">
        <v>8.5266904006553474</v>
      </c>
      <c r="X97">
        <v>36.297272166246849</v>
      </c>
      <c r="Y97">
        <v>0</v>
      </c>
      <c r="Z97">
        <v>3.1943078099999997</v>
      </c>
      <c r="AA97">
        <v>3.4409374432723872</v>
      </c>
      <c r="AB97">
        <v>6.4518767398206878</v>
      </c>
      <c r="AC97">
        <v>2.3700951128561005</v>
      </c>
      <c r="AD97">
        <v>0</v>
      </c>
      <c r="AE97">
        <v>4.036424588945966</v>
      </c>
      <c r="AF97">
        <v>0</v>
      </c>
      <c r="AG97">
        <v>0</v>
      </c>
      <c r="AH97">
        <v>4.8246167340830537</v>
      </c>
      <c r="AI97">
        <v>0</v>
      </c>
      <c r="AJ97">
        <v>0</v>
      </c>
      <c r="AK97">
        <v>17.268546495193068</v>
      </c>
      <c r="AL97">
        <v>3.1302143315834776</v>
      </c>
      <c r="AM97">
        <v>3.87112615757747</v>
      </c>
      <c r="AN97">
        <v>0</v>
      </c>
      <c r="AO97">
        <v>0</v>
      </c>
      <c r="AP97">
        <v>0</v>
      </c>
      <c r="AQ97">
        <v>0</v>
      </c>
      <c r="AR97">
        <v>8.3820812692028976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593.2413657195093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86.789116269127035</v>
      </c>
      <c r="L98">
        <v>43.390802996306633</v>
      </c>
      <c r="M98">
        <v>0</v>
      </c>
      <c r="N98">
        <v>29.082336002001163</v>
      </c>
      <c r="O98">
        <v>48.843254448415543</v>
      </c>
      <c r="P98">
        <v>66.767389027101757</v>
      </c>
      <c r="Q98">
        <v>5.3429647895460803</v>
      </c>
      <c r="R98">
        <v>10.380828961662816</v>
      </c>
      <c r="S98">
        <v>6.4681237970742691</v>
      </c>
      <c r="T98">
        <v>0</v>
      </c>
      <c r="U98">
        <v>181.47733651331632</v>
      </c>
      <c r="V98">
        <v>5.0918887581047381</v>
      </c>
      <c r="W98">
        <v>8.5266904006553474</v>
      </c>
      <c r="X98">
        <v>36.297272166246849</v>
      </c>
      <c r="Y98">
        <v>0</v>
      </c>
      <c r="Z98">
        <v>3.1943078099999997</v>
      </c>
      <c r="AA98">
        <v>3.4409374432723872</v>
      </c>
      <c r="AB98">
        <v>6.4518767398206878</v>
      </c>
      <c r="AC98">
        <v>2.3700951128561005</v>
      </c>
      <c r="AD98">
        <v>0</v>
      </c>
      <c r="AE98">
        <v>4.036424588945966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17.268546495193068</v>
      </c>
      <c r="AL98">
        <v>3.1302143315834776</v>
      </c>
      <c r="AM98">
        <v>3.87112615757747</v>
      </c>
      <c r="AN98">
        <v>0</v>
      </c>
      <c r="AO98">
        <v>0</v>
      </c>
      <c r="AP98">
        <v>0</v>
      </c>
      <c r="AQ98">
        <v>0</v>
      </c>
      <c r="AR98">
        <v>8.3820812692028976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588.41674898542624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2.1329913506168992</v>
      </c>
      <c r="L99">
        <f t="shared" si="2"/>
        <v>0.92907963563203877</v>
      </c>
      <c r="M99">
        <f t="shared" si="2"/>
        <v>0</v>
      </c>
      <c r="N99">
        <f t="shared" si="2"/>
        <v>0.6979760640480277</v>
      </c>
      <c r="O99">
        <f t="shared" si="2"/>
        <v>1.1722381067619718</v>
      </c>
      <c r="P99">
        <f t="shared" si="2"/>
        <v>1.5375124623013607</v>
      </c>
      <c r="Q99">
        <f t="shared" si="2"/>
        <v>9.2511891198280238E-2</v>
      </c>
      <c r="R99">
        <f t="shared" si="2"/>
        <v>0.18140426150028033</v>
      </c>
      <c r="S99">
        <f t="shared" si="2"/>
        <v>0.11699293597027886</v>
      </c>
      <c r="T99">
        <f t="shared" si="2"/>
        <v>0</v>
      </c>
      <c r="U99">
        <f t="shared" si="2"/>
        <v>5.1461013901044259</v>
      </c>
      <c r="V99">
        <f t="shared" si="2"/>
        <v>0.10543634408795514</v>
      </c>
      <c r="W99">
        <f t="shared" si="2"/>
        <v>0.24449783858731858</v>
      </c>
      <c r="X99">
        <f t="shared" si="2"/>
        <v>0.84058786556819454</v>
      </c>
      <c r="Y99">
        <f t="shared" si="2"/>
        <v>0</v>
      </c>
      <c r="Z99">
        <f t="shared" si="2"/>
        <v>6.747975099400004E-2</v>
      </c>
      <c r="AA99">
        <f t="shared" si="2"/>
        <v>8.5130115793805722E-2</v>
      </c>
      <c r="AB99">
        <f t="shared" si="2"/>
        <v>9.6175734615089686E-2</v>
      </c>
      <c r="AC99">
        <f t="shared" si="2"/>
        <v>5.8088848385247256E-2</v>
      </c>
      <c r="AD99">
        <f t="shared" si="2"/>
        <v>2.6839924532342244E-2</v>
      </c>
      <c r="AE99">
        <f t="shared" si="2"/>
        <v>0.12109273517491823</v>
      </c>
      <c r="AF99">
        <f t="shared" si="2"/>
        <v>0</v>
      </c>
      <c r="AG99">
        <f t="shared" si="2"/>
        <v>0</v>
      </c>
      <c r="AH99">
        <f t="shared" si="2"/>
        <v>0.19560573136297829</v>
      </c>
      <c r="AI99">
        <f t="shared" si="2"/>
        <v>1.832078214715481E-2</v>
      </c>
      <c r="AJ99">
        <f t="shared" si="2"/>
        <v>0</v>
      </c>
      <c r="AK99">
        <f t="shared" si="2"/>
        <v>0.41444511588463329</v>
      </c>
      <c r="AL99">
        <f t="shared" si="2"/>
        <v>0.18786407549044773</v>
      </c>
      <c r="AM99">
        <f t="shared" si="2"/>
        <v>6.5182240779897385E-2</v>
      </c>
      <c r="AN99">
        <f t="shared" si="2"/>
        <v>0</v>
      </c>
      <c r="AO99">
        <f t="shared" si="2"/>
        <v>0</v>
      </c>
      <c r="AP99">
        <f t="shared" si="2"/>
        <v>6.0623634365475606E-3</v>
      </c>
      <c r="AQ99">
        <f t="shared" si="2"/>
        <v>0</v>
      </c>
      <c r="AR99">
        <f t="shared" si="2"/>
        <v>0.20292748407264488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14.930740377271336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5.7899270119439672</v>
      </c>
      <c r="L3">
        <v>524.58000939021338</v>
      </c>
      <c r="M3">
        <v>27.210304110054494</v>
      </c>
      <c r="N3">
        <v>35.132821999666469</v>
      </c>
      <c r="O3">
        <v>0</v>
      </c>
      <c r="P3">
        <v>39.267475418376257</v>
      </c>
      <c r="Q3">
        <v>6.4635866180651087</v>
      </c>
      <c r="R3">
        <v>12.541001462355656</v>
      </c>
      <c r="S3">
        <v>7.807735217179296</v>
      </c>
      <c r="T3">
        <v>0</v>
      </c>
      <c r="U3">
        <v>123.89304072160174</v>
      </c>
      <c r="V3">
        <v>6.1522820947630921</v>
      </c>
      <c r="W3">
        <v>13.727739689162011</v>
      </c>
      <c r="X3">
        <v>43.846704806884972</v>
      </c>
      <c r="Y3">
        <v>0</v>
      </c>
      <c r="Z3">
        <v>3.8585500568181823</v>
      </c>
      <c r="AA3">
        <v>0</v>
      </c>
      <c r="AB3">
        <v>3.8966590400945056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12.543804788728787</v>
      </c>
      <c r="AH3">
        <v>0</v>
      </c>
      <c r="AI3">
        <v>0</v>
      </c>
      <c r="AJ3">
        <v>0</v>
      </c>
      <c r="AK3">
        <v>20.8583467284476</v>
      </c>
      <c r="AL3">
        <v>0</v>
      </c>
      <c r="AM3">
        <v>2.3663922019086274</v>
      </c>
      <c r="AN3">
        <v>0.64547880592700801</v>
      </c>
      <c r="AO3">
        <v>0</v>
      </c>
      <c r="AP3">
        <v>0</v>
      </c>
      <c r="AQ3">
        <v>5.7410951325975939</v>
      </c>
      <c r="AR3">
        <v>11.431294349999998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927.55437661767962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5.789940103448278</v>
      </c>
      <c r="L4">
        <v>524.58000939021338</v>
      </c>
      <c r="M4">
        <v>27.210304110054494</v>
      </c>
      <c r="N4">
        <v>35.132821999666469</v>
      </c>
      <c r="O4">
        <v>0</v>
      </c>
      <c r="P4">
        <v>39.267475418376257</v>
      </c>
      <c r="Q4">
        <v>6.4635866180651087</v>
      </c>
      <c r="R4">
        <v>12.541001462355656</v>
      </c>
      <c r="S4">
        <v>7.807735217179296</v>
      </c>
      <c r="T4">
        <v>0</v>
      </c>
      <c r="U4">
        <v>123.89304072160174</v>
      </c>
      <c r="V4">
        <v>6.1522820947630921</v>
      </c>
      <c r="W4">
        <v>13.727739689162011</v>
      </c>
      <c r="X4">
        <v>43.846704806884972</v>
      </c>
      <c r="Y4">
        <v>0</v>
      </c>
      <c r="Z4">
        <v>3.8585500568181823</v>
      </c>
      <c r="AA4">
        <v>0</v>
      </c>
      <c r="AB4">
        <v>3.8966590400945056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12.543804788728787</v>
      </c>
      <c r="AH4">
        <v>0</v>
      </c>
      <c r="AI4">
        <v>0</v>
      </c>
      <c r="AJ4">
        <v>0</v>
      </c>
      <c r="AK4">
        <v>20.8583467284476</v>
      </c>
      <c r="AL4">
        <v>0</v>
      </c>
      <c r="AM4">
        <v>2.3663922019086274</v>
      </c>
      <c r="AN4">
        <v>0.64547880592700801</v>
      </c>
      <c r="AO4">
        <v>0</v>
      </c>
      <c r="AP4">
        <v>0</v>
      </c>
      <c r="AQ4">
        <v>5.7410951325975939</v>
      </c>
      <c r="AR4">
        <v>11.431294349999998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927.55438970918397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5.7899410438788514</v>
      </c>
      <c r="L5">
        <v>543.86648450373877</v>
      </c>
      <c r="M5">
        <v>27.210304110054494</v>
      </c>
      <c r="N5">
        <v>35.132821999666469</v>
      </c>
      <c r="O5">
        <v>0</v>
      </c>
      <c r="P5">
        <v>39.267475418376257</v>
      </c>
      <c r="Q5">
        <v>6.4635866180651087</v>
      </c>
      <c r="R5">
        <v>12.541001462355656</v>
      </c>
      <c r="S5">
        <v>7.807735217179296</v>
      </c>
      <c r="T5">
        <v>0</v>
      </c>
      <c r="U5">
        <v>123.89304072160174</v>
      </c>
      <c r="V5">
        <v>6.1522820947630921</v>
      </c>
      <c r="W5">
        <v>13.727739689162011</v>
      </c>
      <c r="X5">
        <v>43.846704806884972</v>
      </c>
      <c r="Y5">
        <v>0</v>
      </c>
      <c r="Z5">
        <v>3.8585500568181823</v>
      </c>
      <c r="AA5">
        <v>0</v>
      </c>
      <c r="AB5">
        <v>3.8966590400945056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12.543804788728787</v>
      </c>
      <c r="AH5">
        <v>0</v>
      </c>
      <c r="AI5">
        <v>0</v>
      </c>
      <c r="AJ5">
        <v>0</v>
      </c>
      <c r="AK5">
        <v>20.8583467284476</v>
      </c>
      <c r="AL5">
        <v>0</v>
      </c>
      <c r="AM5">
        <v>2.3663922019086274</v>
      </c>
      <c r="AN5">
        <v>0.64547880592700801</v>
      </c>
      <c r="AO5">
        <v>0</v>
      </c>
      <c r="AP5">
        <v>0</v>
      </c>
      <c r="AQ5">
        <v>5.7410951325975939</v>
      </c>
      <c r="AR5">
        <v>9.7982522999999997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945.20782371313976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5.7899410438788514</v>
      </c>
      <c r="L6">
        <v>479.3012919882255</v>
      </c>
      <c r="M6">
        <v>27.210304110054494</v>
      </c>
      <c r="N6">
        <v>35.132821999666469</v>
      </c>
      <c r="O6">
        <v>0</v>
      </c>
      <c r="P6">
        <v>39.267475418376257</v>
      </c>
      <c r="Q6">
        <v>3.8604344006243494</v>
      </c>
      <c r="R6">
        <v>12.541001462355656</v>
      </c>
      <c r="S6">
        <v>4.8175712736486496</v>
      </c>
      <c r="T6">
        <v>0</v>
      </c>
      <c r="U6">
        <v>123.89304072160174</v>
      </c>
      <c r="V6">
        <v>6.1522820947630921</v>
      </c>
      <c r="W6">
        <v>13.727739689162011</v>
      </c>
      <c r="X6">
        <v>43.846704806884972</v>
      </c>
      <c r="Y6">
        <v>0</v>
      </c>
      <c r="Z6">
        <v>3.8585500568181823</v>
      </c>
      <c r="AA6">
        <v>0</v>
      </c>
      <c r="AB6">
        <v>3.8966590400945056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12.543804788728787</v>
      </c>
      <c r="AH6">
        <v>0</v>
      </c>
      <c r="AI6">
        <v>0</v>
      </c>
      <c r="AJ6">
        <v>0</v>
      </c>
      <c r="AK6">
        <v>20.8583467284476</v>
      </c>
      <c r="AL6">
        <v>0</v>
      </c>
      <c r="AM6">
        <v>2.3663922019086274</v>
      </c>
      <c r="AN6">
        <v>0.64547880592700801</v>
      </c>
      <c r="AO6">
        <v>0</v>
      </c>
      <c r="AP6">
        <v>0</v>
      </c>
      <c r="AQ6">
        <v>5.7410951325975939</v>
      </c>
      <c r="AR6">
        <v>9.7982522999999997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875.04931503665523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5.7899410438788514</v>
      </c>
      <c r="L7">
        <v>390.69228154754438</v>
      </c>
      <c r="M7">
        <v>27.210304110054494</v>
      </c>
      <c r="N7">
        <v>35.132821999666469</v>
      </c>
      <c r="O7">
        <v>0</v>
      </c>
      <c r="P7">
        <v>39.267475418376257</v>
      </c>
      <c r="Q7">
        <v>3.8604344006243494</v>
      </c>
      <c r="R7">
        <v>12.541001462355656</v>
      </c>
      <c r="S7">
        <v>4.8175712736486496</v>
      </c>
      <c r="T7">
        <v>0</v>
      </c>
      <c r="U7">
        <v>123.89304072160174</v>
      </c>
      <c r="V7">
        <v>6.1522820947630921</v>
      </c>
      <c r="W7">
        <v>13.727739689162011</v>
      </c>
      <c r="X7">
        <v>43.846704806884972</v>
      </c>
      <c r="Y7">
        <v>0</v>
      </c>
      <c r="Z7">
        <v>3.8585500568181823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2.6253067366253902</v>
      </c>
      <c r="AG7">
        <v>12.543804788728787</v>
      </c>
      <c r="AH7">
        <v>0</v>
      </c>
      <c r="AI7">
        <v>0</v>
      </c>
      <c r="AJ7">
        <v>0</v>
      </c>
      <c r="AK7">
        <v>20.8583467284476</v>
      </c>
      <c r="AL7">
        <v>0</v>
      </c>
      <c r="AM7">
        <v>2.3663922019086274</v>
      </c>
      <c r="AN7">
        <v>0.64547880592700801</v>
      </c>
      <c r="AO7">
        <v>0</v>
      </c>
      <c r="AP7">
        <v>0</v>
      </c>
      <c r="AQ7">
        <v>5.7410951325975939</v>
      </c>
      <c r="AR7">
        <v>9.7982522999999997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786.440304595974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5.7899410438788514</v>
      </c>
      <c r="L8">
        <v>308.57753064761238</v>
      </c>
      <c r="M8">
        <v>27.210304110054494</v>
      </c>
      <c r="N8">
        <v>35.132821999666469</v>
      </c>
      <c r="O8">
        <v>0</v>
      </c>
      <c r="P8">
        <v>39.267475418376257</v>
      </c>
      <c r="Q8">
        <v>3.8604344006243494</v>
      </c>
      <c r="R8">
        <v>12.541001462355656</v>
      </c>
      <c r="S8">
        <v>4.8175712736486496</v>
      </c>
      <c r="T8">
        <v>0</v>
      </c>
      <c r="U8">
        <v>123.89304072160174</v>
      </c>
      <c r="V8">
        <v>6.1522820947630921</v>
      </c>
      <c r="W8">
        <v>13.727739689162011</v>
      </c>
      <c r="X8">
        <v>43.846704806884972</v>
      </c>
      <c r="Y8">
        <v>0</v>
      </c>
      <c r="Z8">
        <v>3.8585500568181823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2.6253067366253902</v>
      </c>
      <c r="AG8">
        <v>12.543804788728787</v>
      </c>
      <c r="AH8">
        <v>0</v>
      </c>
      <c r="AI8">
        <v>0</v>
      </c>
      <c r="AJ8">
        <v>0</v>
      </c>
      <c r="AK8">
        <v>20.8583467284476</v>
      </c>
      <c r="AL8">
        <v>0</v>
      </c>
      <c r="AM8">
        <v>2.3663922019086274</v>
      </c>
      <c r="AN8">
        <v>0.64547880592700801</v>
      </c>
      <c r="AO8">
        <v>0</v>
      </c>
      <c r="AP8">
        <v>0</v>
      </c>
      <c r="AQ8">
        <v>5.7410951325975939</v>
      </c>
      <c r="AR8">
        <v>9.7982522999999997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704.32555369604188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5.7898561834694764</v>
      </c>
      <c r="L9">
        <v>308.57753064761238</v>
      </c>
      <c r="M9">
        <v>27.210304110054494</v>
      </c>
      <c r="N9">
        <v>35.132821999666469</v>
      </c>
      <c r="O9">
        <v>0</v>
      </c>
      <c r="P9">
        <v>39.267475418376257</v>
      </c>
      <c r="Q9">
        <v>3.8604344006243494</v>
      </c>
      <c r="R9">
        <v>12.541001462355656</v>
      </c>
      <c r="S9">
        <v>4.8175712736486496</v>
      </c>
      <c r="T9">
        <v>0</v>
      </c>
      <c r="U9">
        <v>123.89304072160174</v>
      </c>
      <c r="V9">
        <v>6.1522820947630921</v>
      </c>
      <c r="W9">
        <v>13.727739689162011</v>
      </c>
      <c r="X9">
        <v>43.846704806884972</v>
      </c>
      <c r="Y9">
        <v>0</v>
      </c>
      <c r="Z9">
        <v>3.8585500568181823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2.6253067366253902</v>
      </c>
      <c r="AG9">
        <v>12.543804788728787</v>
      </c>
      <c r="AH9">
        <v>0</v>
      </c>
      <c r="AI9">
        <v>0</v>
      </c>
      <c r="AJ9">
        <v>0</v>
      </c>
      <c r="AK9">
        <v>20.8583467284476</v>
      </c>
      <c r="AL9">
        <v>0</v>
      </c>
      <c r="AM9">
        <v>2.3663922019086274</v>
      </c>
      <c r="AN9">
        <v>0.64547880592700801</v>
      </c>
      <c r="AO9">
        <v>0</v>
      </c>
      <c r="AP9">
        <v>0</v>
      </c>
      <c r="AQ9">
        <v>5.7410951325975939</v>
      </c>
      <c r="AR9">
        <v>11.431294349999998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705.95851088563256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5.7898993487706365</v>
      </c>
      <c r="L10">
        <v>308.57753064761238</v>
      </c>
      <c r="M10">
        <v>27.210304110054494</v>
      </c>
      <c r="N10">
        <v>35.132821999666469</v>
      </c>
      <c r="O10">
        <v>0</v>
      </c>
      <c r="P10">
        <v>39.267475418376257</v>
      </c>
      <c r="Q10">
        <v>3.8604344006243494</v>
      </c>
      <c r="R10">
        <v>12.541001462355656</v>
      </c>
      <c r="S10">
        <v>4.8175712736486496</v>
      </c>
      <c r="T10">
        <v>0</v>
      </c>
      <c r="U10">
        <v>123.89304072160174</v>
      </c>
      <c r="V10">
        <v>6.1522820947630921</v>
      </c>
      <c r="W10">
        <v>13.727739689162011</v>
      </c>
      <c r="X10">
        <v>43.846704806884972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2.6253067366253902</v>
      </c>
      <c r="AG10">
        <v>12.543804788728787</v>
      </c>
      <c r="AH10">
        <v>0</v>
      </c>
      <c r="AI10">
        <v>0</v>
      </c>
      <c r="AJ10">
        <v>0</v>
      </c>
      <c r="AK10">
        <v>20.8583467284476</v>
      </c>
      <c r="AL10">
        <v>0</v>
      </c>
      <c r="AM10">
        <v>2.3663922019086274</v>
      </c>
      <c r="AN10">
        <v>0.64547880592700801</v>
      </c>
      <c r="AO10">
        <v>0</v>
      </c>
      <c r="AP10">
        <v>0</v>
      </c>
      <c r="AQ10">
        <v>5.7410951325975939</v>
      </c>
      <c r="AR10">
        <v>11.431294349999998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705.9585540509338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5.7898261533098019</v>
      </c>
      <c r="L11">
        <v>308.57704222796127</v>
      </c>
      <c r="M11">
        <v>27.210304110054494</v>
      </c>
      <c r="N11">
        <v>35.132821999666469</v>
      </c>
      <c r="O11">
        <v>0</v>
      </c>
      <c r="P11">
        <v>39.267475418376257</v>
      </c>
      <c r="Q11">
        <v>3.8604344006243494</v>
      </c>
      <c r="R11">
        <v>12.541001462355656</v>
      </c>
      <c r="S11">
        <v>4.8175712736486496</v>
      </c>
      <c r="T11">
        <v>0</v>
      </c>
      <c r="U11">
        <v>123.89304072160174</v>
      </c>
      <c r="V11">
        <v>6.1522820947630921</v>
      </c>
      <c r="W11">
        <v>13.727739689162011</v>
      </c>
      <c r="X11">
        <v>43.846704806884972</v>
      </c>
      <c r="Y11">
        <v>0</v>
      </c>
      <c r="Z11">
        <v>3.8585500568181823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5.2506134732507803</v>
      </c>
      <c r="AG11">
        <v>12.543804788728787</v>
      </c>
      <c r="AH11">
        <v>0</v>
      </c>
      <c r="AI11">
        <v>0</v>
      </c>
      <c r="AJ11">
        <v>0</v>
      </c>
      <c r="AK11">
        <v>20.8583467284476</v>
      </c>
      <c r="AL11">
        <v>0</v>
      </c>
      <c r="AM11">
        <v>2.3663922019086274</v>
      </c>
      <c r="AN11">
        <v>0.64547880592700801</v>
      </c>
      <c r="AO11">
        <v>0</v>
      </c>
      <c r="AP11">
        <v>0</v>
      </c>
      <c r="AQ11">
        <v>5.7410951325975939</v>
      </c>
      <c r="AR11">
        <v>9.7982522999999997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706.95025712244706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5.7898758815735381</v>
      </c>
      <c r="L12">
        <v>308.57704222796127</v>
      </c>
      <c r="M12">
        <v>27.210304110054494</v>
      </c>
      <c r="N12">
        <v>35.132821999666469</v>
      </c>
      <c r="O12">
        <v>0</v>
      </c>
      <c r="P12">
        <v>39.267475418376257</v>
      </c>
      <c r="Q12">
        <v>3.8604344006243494</v>
      </c>
      <c r="R12">
        <v>12.541001462355656</v>
      </c>
      <c r="S12">
        <v>4.8175712736486496</v>
      </c>
      <c r="T12">
        <v>0</v>
      </c>
      <c r="U12">
        <v>123.89304072160174</v>
      </c>
      <c r="V12">
        <v>6.1522820947630921</v>
      </c>
      <c r="W12">
        <v>13.727739689162011</v>
      </c>
      <c r="X12">
        <v>43.846704806884972</v>
      </c>
      <c r="Y12">
        <v>0</v>
      </c>
      <c r="Z12">
        <v>3.8585500568181823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5.2506134732507803</v>
      </c>
      <c r="AG12">
        <v>12.543804788728787</v>
      </c>
      <c r="AH12">
        <v>0</v>
      </c>
      <c r="AI12">
        <v>0</v>
      </c>
      <c r="AJ12">
        <v>0</v>
      </c>
      <c r="AK12">
        <v>20.8583467284476</v>
      </c>
      <c r="AL12">
        <v>0</v>
      </c>
      <c r="AM12">
        <v>2.3663922019086274</v>
      </c>
      <c r="AN12">
        <v>0.64547880592700801</v>
      </c>
      <c r="AO12">
        <v>0</v>
      </c>
      <c r="AP12">
        <v>0</v>
      </c>
      <c r="AQ12">
        <v>5.7410951325975939</v>
      </c>
      <c r="AR12">
        <v>9.7982522999999997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706.95030685071083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5.7898758815735381</v>
      </c>
      <c r="L13">
        <v>308.57195732032756</v>
      </c>
      <c r="M13">
        <v>27.210304110054494</v>
      </c>
      <c r="N13">
        <v>35.132821999666469</v>
      </c>
      <c r="O13">
        <v>0</v>
      </c>
      <c r="P13">
        <v>39.267475418376257</v>
      </c>
      <c r="Q13">
        <v>3.8604344006243494</v>
      </c>
      <c r="R13">
        <v>12.541001462355656</v>
      </c>
      <c r="S13">
        <v>4.8175712736486496</v>
      </c>
      <c r="T13">
        <v>0</v>
      </c>
      <c r="U13">
        <v>123.89304072160174</v>
      </c>
      <c r="V13">
        <v>6.1522820947630921</v>
      </c>
      <c r="W13">
        <v>13.727739689162011</v>
      </c>
      <c r="X13">
        <v>43.846704806884972</v>
      </c>
      <c r="Y13">
        <v>0</v>
      </c>
      <c r="Z13">
        <v>3.8585500568181823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12.543804788728787</v>
      </c>
      <c r="AH13">
        <v>0</v>
      </c>
      <c r="AI13">
        <v>0</v>
      </c>
      <c r="AJ13">
        <v>0</v>
      </c>
      <c r="AK13">
        <v>20.8583467284476</v>
      </c>
      <c r="AL13">
        <v>0</v>
      </c>
      <c r="AM13">
        <v>2.3663922019086274</v>
      </c>
      <c r="AN13">
        <v>0.64547880592700801</v>
      </c>
      <c r="AO13">
        <v>0</v>
      </c>
      <c r="AP13">
        <v>0</v>
      </c>
      <c r="AQ13">
        <v>5.7410951325975939</v>
      </c>
      <c r="AR13">
        <v>9.7982522999999997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706.94522194307729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5.7898758815735381</v>
      </c>
      <c r="L14">
        <v>308.57882191860949</v>
      </c>
      <c r="M14">
        <v>27.210304110054494</v>
      </c>
      <c r="N14">
        <v>35.132821999666469</v>
      </c>
      <c r="O14">
        <v>0</v>
      </c>
      <c r="P14">
        <v>39.267475418376257</v>
      </c>
      <c r="Q14">
        <v>3.8604344006243494</v>
      </c>
      <c r="R14">
        <v>12.541001462355656</v>
      </c>
      <c r="S14">
        <v>4.8175712736486496</v>
      </c>
      <c r="T14">
        <v>0</v>
      </c>
      <c r="U14">
        <v>123.89304072160174</v>
      </c>
      <c r="V14">
        <v>6.1522820947630921</v>
      </c>
      <c r="W14">
        <v>13.727739689162011</v>
      </c>
      <c r="X14">
        <v>43.846704806884972</v>
      </c>
      <c r="Y14">
        <v>0</v>
      </c>
      <c r="Z14">
        <v>3.8585500568181823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12.543804788728787</v>
      </c>
      <c r="AH14">
        <v>0</v>
      </c>
      <c r="AI14">
        <v>0</v>
      </c>
      <c r="AJ14">
        <v>0</v>
      </c>
      <c r="AK14">
        <v>20.8583467284476</v>
      </c>
      <c r="AL14">
        <v>0</v>
      </c>
      <c r="AM14">
        <v>2.3663922019086274</v>
      </c>
      <c r="AN14">
        <v>0.64547880592700801</v>
      </c>
      <c r="AO14">
        <v>0</v>
      </c>
      <c r="AP14">
        <v>0</v>
      </c>
      <c r="AQ14">
        <v>5.7410951325975939</v>
      </c>
      <c r="AR14">
        <v>9.7982522999999997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706.95208654135922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5.7898758815735381</v>
      </c>
      <c r="L15">
        <v>308.57704222796127</v>
      </c>
      <c r="M15">
        <v>27.210304110054494</v>
      </c>
      <c r="N15">
        <v>35.132821999666469</v>
      </c>
      <c r="O15">
        <v>0</v>
      </c>
      <c r="P15">
        <v>39.267475418376257</v>
      </c>
      <c r="Q15">
        <v>3.8604344006243494</v>
      </c>
      <c r="R15">
        <v>12.541001462355656</v>
      </c>
      <c r="S15">
        <v>4.8175712736486496</v>
      </c>
      <c r="T15">
        <v>0</v>
      </c>
      <c r="U15">
        <v>123.89304072160174</v>
      </c>
      <c r="V15">
        <v>6.1522820947630921</v>
      </c>
      <c r="W15">
        <v>13.727739689162011</v>
      </c>
      <c r="X15">
        <v>43.846704806884972</v>
      </c>
      <c r="Y15">
        <v>0</v>
      </c>
      <c r="Z15">
        <v>3.8585500568181823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12.543804788728787</v>
      </c>
      <c r="AH15">
        <v>0</v>
      </c>
      <c r="AI15">
        <v>0</v>
      </c>
      <c r="AJ15">
        <v>0</v>
      </c>
      <c r="AK15">
        <v>20.8583467284476</v>
      </c>
      <c r="AL15">
        <v>0</v>
      </c>
      <c r="AM15">
        <v>2.3663922019086274</v>
      </c>
      <c r="AN15">
        <v>0.64547880592700801</v>
      </c>
      <c r="AO15">
        <v>0</v>
      </c>
      <c r="AP15">
        <v>0</v>
      </c>
      <c r="AQ15">
        <v>8.6116424563049971</v>
      </c>
      <c r="AR15">
        <v>11.431294349999998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711.45389622441837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5.7898065933549425</v>
      </c>
      <c r="L16">
        <v>308.57704222796127</v>
      </c>
      <c r="M16">
        <v>27.210304110054494</v>
      </c>
      <c r="N16">
        <v>35.132821999666469</v>
      </c>
      <c r="O16">
        <v>0</v>
      </c>
      <c r="P16">
        <v>39.267475418376257</v>
      </c>
      <c r="Q16">
        <v>3.8610989183673481</v>
      </c>
      <c r="R16">
        <v>12.541001462355656</v>
      </c>
      <c r="S16">
        <v>4.8207090806682578</v>
      </c>
      <c r="T16">
        <v>0</v>
      </c>
      <c r="U16">
        <v>123.89304072160174</v>
      </c>
      <c r="V16">
        <v>6.1522820947630921</v>
      </c>
      <c r="W16">
        <v>13.727739689162011</v>
      </c>
      <c r="X16">
        <v>43.846704806884972</v>
      </c>
      <c r="Y16">
        <v>0</v>
      </c>
      <c r="Z16">
        <v>3.8585500568181823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12.543804788728787</v>
      </c>
      <c r="AH16">
        <v>0</v>
      </c>
      <c r="AI16">
        <v>0</v>
      </c>
      <c r="AJ16">
        <v>0</v>
      </c>
      <c r="AK16">
        <v>20.8583467284476</v>
      </c>
      <c r="AL16">
        <v>0</v>
      </c>
      <c r="AM16">
        <v>2.3663922019086274</v>
      </c>
      <c r="AN16">
        <v>0.64547880592700801</v>
      </c>
      <c r="AO16">
        <v>0</v>
      </c>
      <c r="AP16">
        <v>0</v>
      </c>
      <c r="AQ16">
        <v>8.6116424563049971</v>
      </c>
      <c r="AR16">
        <v>11.431294349999998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711.45762926096256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5.7898065933549425</v>
      </c>
      <c r="L17">
        <v>308.57704222796127</v>
      </c>
      <c r="M17">
        <v>27.210304110054494</v>
      </c>
      <c r="N17">
        <v>35.132821999666469</v>
      </c>
      <c r="O17">
        <v>0</v>
      </c>
      <c r="P17">
        <v>39.267475418376257</v>
      </c>
      <c r="Q17">
        <v>3.8610989183673481</v>
      </c>
      <c r="R17">
        <v>12.541001462355656</v>
      </c>
      <c r="S17">
        <v>4.8207090806682578</v>
      </c>
      <c r="T17">
        <v>0</v>
      </c>
      <c r="U17">
        <v>123.89304072160174</v>
      </c>
      <c r="V17">
        <v>6.1522820947630921</v>
      </c>
      <c r="W17">
        <v>13.727739689162011</v>
      </c>
      <c r="X17">
        <v>43.846704806884972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12.543804788728787</v>
      </c>
      <c r="AH17">
        <v>0</v>
      </c>
      <c r="AI17">
        <v>0</v>
      </c>
      <c r="AJ17">
        <v>0</v>
      </c>
      <c r="AK17">
        <v>20.8583467284476</v>
      </c>
      <c r="AL17">
        <v>0</v>
      </c>
      <c r="AM17">
        <v>2.3663922019086274</v>
      </c>
      <c r="AN17">
        <v>0.64547880592700801</v>
      </c>
      <c r="AO17">
        <v>0</v>
      </c>
      <c r="AP17">
        <v>0</v>
      </c>
      <c r="AQ17">
        <v>8.6116424563049971</v>
      </c>
      <c r="AR17">
        <v>9.7982522999999997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709.82458721096248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5.7898065933549425</v>
      </c>
      <c r="L18">
        <v>308.57704222796127</v>
      </c>
      <c r="M18">
        <v>27.210304110054494</v>
      </c>
      <c r="N18">
        <v>35.132821999666469</v>
      </c>
      <c r="O18">
        <v>0</v>
      </c>
      <c r="P18">
        <v>39.267475418376257</v>
      </c>
      <c r="Q18">
        <v>3.8610989183673481</v>
      </c>
      <c r="R18">
        <v>12.541001462355656</v>
      </c>
      <c r="S18">
        <v>4.8207090806682578</v>
      </c>
      <c r="T18">
        <v>0</v>
      </c>
      <c r="U18">
        <v>123.89304072160174</v>
      </c>
      <c r="V18">
        <v>6.1522820947630921</v>
      </c>
      <c r="W18">
        <v>13.727739689162011</v>
      </c>
      <c r="X18">
        <v>43.846704806884972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12.543804788728787</v>
      </c>
      <c r="AH18">
        <v>0</v>
      </c>
      <c r="AI18">
        <v>0</v>
      </c>
      <c r="AJ18">
        <v>0</v>
      </c>
      <c r="AK18">
        <v>20.8583467284476</v>
      </c>
      <c r="AL18">
        <v>0</v>
      </c>
      <c r="AM18">
        <v>2.3663922019086274</v>
      </c>
      <c r="AN18">
        <v>0.64547880592700801</v>
      </c>
      <c r="AO18">
        <v>0</v>
      </c>
      <c r="AP18">
        <v>0</v>
      </c>
      <c r="AQ18">
        <v>8.6116424563049971</v>
      </c>
      <c r="AR18">
        <v>9.7982522999999997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709.82458721096248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5.7898065933549425</v>
      </c>
      <c r="L19">
        <v>308.57704222796127</v>
      </c>
      <c r="M19">
        <v>27.210304110054494</v>
      </c>
      <c r="N19">
        <v>35.132821999666469</v>
      </c>
      <c r="O19">
        <v>0</v>
      </c>
      <c r="P19">
        <v>39.267475418376257</v>
      </c>
      <c r="Q19">
        <v>3.8610989183673481</v>
      </c>
      <c r="R19">
        <v>12.541001462355656</v>
      </c>
      <c r="S19">
        <v>4.8207090806682578</v>
      </c>
      <c r="T19">
        <v>0</v>
      </c>
      <c r="U19">
        <v>123.89304072160174</v>
      </c>
      <c r="V19">
        <v>6.1522820947630921</v>
      </c>
      <c r="W19">
        <v>13.727739689162011</v>
      </c>
      <c r="X19">
        <v>43.846704806884972</v>
      </c>
      <c r="Y19">
        <v>0</v>
      </c>
      <c r="Z19">
        <v>3.8585500568181823</v>
      </c>
      <c r="AA19">
        <v>0</v>
      </c>
      <c r="AB19">
        <v>3.8966590400945056</v>
      </c>
      <c r="AC19">
        <v>2.8633152770342565</v>
      </c>
      <c r="AD19">
        <v>0</v>
      </c>
      <c r="AE19">
        <v>4.8749208904852175</v>
      </c>
      <c r="AF19">
        <v>5.2506134732507803</v>
      </c>
      <c r="AG19">
        <v>12.543804788728787</v>
      </c>
      <c r="AH19">
        <v>0</v>
      </c>
      <c r="AI19">
        <v>0</v>
      </c>
      <c r="AJ19">
        <v>0</v>
      </c>
      <c r="AK19">
        <v>20.8583467284476</v>
      </c>
      <c r="AL19">
        <v>0</v>
      </c>
      <c r="AM19">
        <v>2.3663922019086274</v>
      </c>
      <c r="AN19">
        <v>0.64547880592700801</v>
      </c>
      <c r="AO19">
        <v>0</v>
      </c>
      <c r="AP19">
        <v>0</v>
      </c>
      <c r="AQ19">
        <v>8.6116424563049971</v>
      </c>
      <c r="AR19">
        <v>9.7982522999999997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709.82458721096248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5.7898065933549425</v>
      </c>
      <c r="L20">
        <v>308.57704222796127</v>
      </c>
      <c r="M20">
        <v>27.210304110054494</v>
      </c>
      <c r="N20">
        <v>35.132821999666469</v>
      </c>
      <c r="O20">
        <v>0</v>
      </c>
      <c r="P20">
        <v>39.267475418376257</v>
      </c>
      <c r="Q20">
        <v>3.8610989183673481</v>
      </c>
      <c r="R20">
        <v>12.541001462355656</v>
      </c>
      <c r="S20">
        <v>4.8207090806682578</v>
      </c>
      <c r="T20">
        <v>0</v>
      </c>
      <c r="U20">
        <v>123.89304072160174</v>
      </c>
      <c r="V20">
        <v>6.1522820947630921</v>
      </c>
      <c r="W20">
        <v>13.727739689162011</v>
      </c>
      <c r="X20">
        <v>43.846704806884972</v>
      </c>
      <c r="Y20">
        <v>0</v>
      </c>
      <c r="Z20">
        <v>3.8585500568181823</v>
      </c>
      <c r="AA20">
        <v>0</v>
      </c>
      <c r="AB20">
        <v>3.8966590400945056</v>
      </c>
      <c r="AC20">
        <v>2.8633152770342565</v>
      </c>
      <c r="AD20">
        <v>0</v>
      </c>
      <c r="AE20">
        <v>4.8749208904852175</v>
      </c>
      <c r="AF20">
        <v>5.2506134732507803</v>
      </c>
      <c r="AG20">
        <v>12.543804788728787</v>
      </c>
      <c r="AH20">
        <v>0</v>
      </c>
      <c r="AI20">
        <v>0</v>
      </c>
      <c r="AJ20">
        <v>0</v>
      </c>
      <c r="AK20">
        <v>20.8583467284476</v>
      </c>
      <c r="AL20">
        <v>0</v>
      </c>
      <c r="AM20">
        <v>2.3663922019086274</v>
      </c>
      <c r="AN20">
        <v>0.64547880592700801</v>
      </c>
      <c r="AO20">
        <v>0</v>
      </c>
      <c r="AP20">
        <v>0</v>
      </c>
      <c r="AQ20">
        <v>8.6116424563049971</v>
      </c>
      <c r="AR20">
        <v>9.7982522999999997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709.82458721096248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5.7900748285210133</v>
      </c>
      <c r="L21">
        <v>308.57930265684217</v>
      </c>
      <c r="M21">
        <v>27.210304110054494</v>
      </c>
      <c r="N21">
        <v>35.132821999666469</v>
      </c>
      <c r="O21">
        <v>0</v>
      </c>
      <c r="P21">
        <v>39.267475418376257</v>
      </c>
      <c r="Q21">
        <v>3.8604344006243494</v>
      </c>
      <c r="R21">
        <v>12.541001462355656</v>
      </c>
      <c r="S21">
        <v>4.8175712736486496</v>
      </c>
      <c r="T21">
        <v>0</v>
      </c>
      <c r="U21">
        <v>123.89304072160174</v>
      </c>
      <c r="V21">
        <v>6.1522820947630921</v>
      </c>
      <c r="W21">
        <v>13.727739689162011</v>
      </c>
      <c r="X21">
        <v>43.846704806884972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4.8749208904852175</v>
      </c>
      <c r="AF21">
        <v>5.2506134732507803</v>
      </c>
      <c r="AG21">
        <v>12.543804788728787</v>
      </c>
      <c r="AH21">
        <v>6.1636897871219229</v>
      </c>
      <c r="AI21">
        <v>0</v>
      </c>
      <c r="AJ21">
        <v>0</v>
      </c>
      <c r="AK21">
        <v>20.8583467284476</v>
      </c>
      <c r="AL21">
        <v>0</v>
      </c>
      <c r="AM21">
        <v>2.3663922019086274</v>
      </c>
      <c r="AN21">
        <v>0.64547880592700801</v>
      </c>
      <c r="AO21">
        <v>0</v>
      </c>
      <c r="AP21">
        <v>0</v>
      </c>
      <c r="AQ21">
        <v>8.6116424563049971</v>
      </c>
      <c r="AR21">
        <v>11.431294349999998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721.77584671479497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5.7898381934602936</v>
      </c>
      <c r="L22">
        <v>308.57930265684217</v>
      </c>
      <c r="M22">
        <v>27.210304110054494</v>
      </c>
      <c r="N22">
        <v>35.132821999666469</v>
      </c>
      <c r="O22">
        <v>0</v>
      </c>
      <c r="P22">
        <v>39.267475418376257</v>
      </c>
      <c r="Q22">
        <v>3.8604344006243494</v>
      </c>
      <c r="R22">
        <v>12.541001462355656</v>
      </c>
      <c r="S22">
        <v>4.8175712736486496</v>
      </c>
      <c r="T22">
        <v>0</v>
      </c>
      <c r="U22">
        <v>123.89304072160174</v>
      </c>
      <c r="V22">
        <v>6.1522820947630921</v>
      </c>
      <c r="W22">
        <v>13.727739689162011</v>
      </c>
      <c r="X22">
        <v>43.846704806884972</v>
      </c>
      <c r="Y22">
        <v>0</v>
      </c>
      <c r="Z22">
        <v>3.8585500568181823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4.8749208904852175</v>
      </c>
      <c r="AF22">
        <v>5.2506134732507803</v>
      </c>
      <c r="AG22">
        <v>12.543804788728787</v>
      </c>
      <c r="AH22">
        <v>6.1636897871219229</v>
      </c>
      <c r="AI22">
        <v>0</v>
      </c>
      <c r="AJ22">
        <v>0</v>
      </c>
      <c r="AK22">
        <v>20.8583467284476</v>
      </c>
      <c r="AL22">
        <v>0</v>
      </c>
      <c r="AM22">
        <v>2.3663922019086274</v>
      </c>
      <c r="AN22">
        <v>0.64547880592700801</v>
      </c>
      <c r="AO22">
        <v>0</v>
      </c>
      <c r="AP22">
        <v>0</v>
      </c>
      <c r="AQ22">
        <v>8.6116424563049971</v>
      </c>
      <c r="AR22">
        <v>11.431294349999998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721.77561007973429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5.7900414557285504</v>
      </c>
      <c r="L23">
        <v>308.57842945120603</v>
      </c>
      <c r="M23">
        <v>27.210304110054494</v>
      </c>
      <c r="N23">
        <v>35.132821999666469</v>
      </c>
      <c r="O23">
        <v>0</v>
      </c>
      <c r="P23">
        <v>39.267475418376257</v>
      </c>
      <c r="Q23">
        <v>3.8604344006243494</v>
      </c>
      <c r="R23">
        <v>12.541001462355656</v>
      </c>
      <c r="S23">
        <v>4.8175712736486496</v>
      </c>
      <c r="T23">
        <v>0</v>
      </c>
      <c r="U23">
        <v>123.89304072160174</v>
      </c>
      <c r="V23">
        <v>6.1522820947630921</v>
      </c>
      <c r="W23">
        <v>13.727739689162011</v>
      </c>
      <c r="X23">
        <v>43.846704806884972</v>
      </c>
      <c r="Y23">
        <v>0</v>
      </c>
      <c r="Z23">
        <v>1.9292748750000002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4.8749208904852175</v>
      </c>
      <c r="AF23">
        <v>5.2506134732507803</v>
      </c>
      <c r="AG23">
        <v>12.543804788728787</v>
      </c>
      <c r="AH23">
        <v>6.1636897871219229</v>
      </c>
      <c r="AI23">
        <v>0</v>
      </c>
      <c r="AJ23">
        <v>0</v>
      </c>
      <c r="AK23">
        <v>20.8583467284476</v>
      </c>
      <c r="AL23">
        <v>0</v>
      </c>
      <c r="AM23">
        <v>2.3663922019086274</v>
      </c>
      <c r="AN23">
        <v>0.64547880592700801</v>
      </c>
      <c r="AO23">
        <v>0</v>
      </c>
      <c r="AP23">
        <v>0</v>
      </c>
      <c r="AQ23">
        <v>8.6116424563049971</v>
      </c>
      <c r="AR23">
        <v>9.7982522999999997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718.21262290454808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5.7900414557285504</v>
      </c>
      <c r="L24">
        <v>308.57842945120603</v>
      </c>
      <c r="M24">
        <v>27.210304110054494</v>
      </c>
      <c r="N24">
        <v>35.132821999666469</v>
      </c>
      <c r="O24">
        <v>0</v>
      </c>
      <c r="P24">
        <v>39.267475418376257</v>
      </c>
      <c r="Q24">
        <v>3.8604344006243494</v>
      </c>
      <c r="R24">
        <v>12.541001462355656</v>
      </c>
      <c r="S24">
        <v>4.8175712736486496</v>
      </c>
      <c r="T24">
        <v>0</v>
      </c>
      <c r="U24">
        <v>123.89304072160174</v>
      </c>
      <c r="V24">
        <v>6.1522820947630921</v>
      </c>
      <c r="W24">
        <v>13.727739689162011</v>
      </c>
      <c r="X24">
        <v>43.846704806884972</v>
      </c>
      <c r="Y24">
        <v>0</v>
      </c>
      <c r="Z24">
        <v>1.9292748750000002</v>
      </c>
      <c r="AA24">
        <v>4.1558013274261603</v>
      </c>
      <c r="AB24">
        <v>3.8966590400945056</v>
      </c>
      <c r="AC24">
        <v>2.8633152770342565</v>
      </c>
      <c r="AD24">
        <v>0</v>
      </c>
      <c r="AE24">
        <v>4.8749208904852175</v>
      </c>
      <c r="AF24">
        <v>5.2506134732507803</v>
      </c>
      <c r="AG24">
        <v>12.543804788728787</v>
      </c>
      <c r="AH24">
        <v>6.1636897871219229</v>
      </c>
      <c r="AI24">
        <v>0</v>
      </c>
      <c r="AJ24">
        <v>0</v>
      </c>
      <c r="AK24">
        <v>20.8583467284476</v>
      </c>
      <c r="AL24">
        <v>0</v>
      </c>
      <c r="AM24">
        <v>2.3663922019086274</v>
      </c>
      <c r="AN24">
        <v>0.64547880592700801</v>
      </c>
      <c r="AO24">
        <v>0</v>
      </c>
      <c r="AP24">
        <v>0</v>
      </c>
      <c r="AQ24">
        <v>8.6116424563049971</v>
      </c>
      <c r="AR24">
        <v>9.7982522999999997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718.21262290454808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5.7899812284429917</v>
      </c>
      <c r="L25">
        <v>308.57308522080439</v>
      </c>
      <c r="M25">
        <v>27.210304110054494</v>
      </c>
      <c r="N25">
        <v>35.132821999666469</v>
      </c>
      <c r="O25">
        <v>0</v>
      </c>
      <c r="P25">
        <v>39.267475418376257</v>
      </c>
      <c r="Q25">
        <v>3.8604344006243494</v>
      </c>
      <c r="R25">
        <v>12.541001462355656</v>
      </c>
      <c r="S25">
        <v>4.8175712736486496</v>
      </c>
      <c r="T25">
        <v>0</v>
      </c>
      <c r="U25">
        <v>123.89304072160174</v>
      </c>
      <c r="V25">
        <v>6.1522820947630921</v>
      </c>
      <c r="W25">
        <v>13.727739689162011</v>
      </c>
      <c r="X25">
        <v>43.846704806884972</v>
      </c>
      <c r="Y25">
        <v>0</v>
      </c>
      <c r="Z25">
        <v>1.9292748750000002</v>
      </c>
      <c r="AA25">
        <v>8.3116026548523205</v>
      </c>
      <c r="AB25">
        <v>3.8966590400945056</v>
      </c>
      <c r="AC25">
        <v>2.8633152770342565</v>
      </c>
      <c r="AD25">
        <v>0</v>
      </c>
      <c r="AE25">
        <v>4.8749208904852175</v>
      </c>
      <c r="AF25">
        <v>5.2506134732507803</v>
      </c>
      <c r="AG25">
        <v>12.543804788728787</v>
      </c>
      <c r="AH25">
        <v>6.7240255304542167</v>
      </c>
      <c r="AI25">
        <v>0</v>
      </c>
      <c r="AJ25">
        <v>0</v>
      </c>
      <c r="AK25">
        <v>20.8583467284476</v>
      </c>
      <c r="AL25">
        <v>0</v>
      </c>
      <c r="AM25">
        <v>2.3663922019086274</v>
      </c>
      <c r="AN25">
        <v>0.64547880592700801</v>
      </c>
      <c r="AO25">
        <v>0</v>
      </c>
      <c r="AP25">
        <v>0</v>
      </c>
      <c r="AQ25">
        <v>8.6116424563049971</v>
      </c>
      <c r="AR25">
        <v>9.7982522999999997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722.92335551761926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5.7899812284429917</v>
      </c>
      <c r="L26">
        <v>308.57308522080439</v>
      </c>
      <c r="M26">
        <v>27.210304110054494</v>
      </c>
      <c r="N26">
        <v>35.132821999666469</v>
      </c>
      <c r="O26">
        <v>0</v>
      </c>
      <c r="P26">
        <v>39.267475418376257</v>
      </c>
      <c r="Q26">
        <v>3.8604344006243494</v>
      </c>
      <c r="R26">
        <v>12.541001462355656</v>
      </c>
      <c r="S26">
        <v>4.8175712736486496</v>
      </c>
      <c r="T26">
        <v>0</v>
      </c>
      <c r="U26">
        <v>123.89304072160174</v>
      </c>
      <c r="V26">
        <v>6.1522820947630921</v>
      </c>
      <c r="W26">
        <v>13.727739689162011</v>
      </c>
      <c r="X26">
        <v>43.846704806884972</v>
      </c>
      <c r="Y26">
        <v>0</v>
      </c>
      <c r="Z26">
        <v>1.9292748750000002</v>
      </c>
      <c r="AA26">
        <v>8.3116026548523205</v>
      </c>
      <c r="AB26">
        <v>3.8966590400945056</v>
      </c>
      <c r="AC26">
        <v>2.8633152770342565</v>
      </c>
      <c r="AD26">
        <v>0</v>
      </c>
      <c r="AE26">
        <v>4.8749208904852175</v>
      </c>
      <c r="AF26">
        <v>5.2506134732507803</v>
      </c>
      <c r="AG26">
        <v>12.543804788728787</v>
      </c>
      <c r="AH26">
        <v>6.7240255304542167</v>
      </c>
      <c r="AI26">
        <v>0</v>
      </c>
      <c r="AJ26">
        <v>0</v>
      </c>
      <c r="AK26">
        <v>20.8583467284476</v>
      </c>
      <c r="AL26">
        <v>0</v>
      </c>
      <c r="AM26">
        <v>2.3663922019086274</v>
      </c>
      <c r="AN26">
        <v>0.64547880592700801</v>
      </c>
      <c r="AO26">
        <v>0</v>
      </c>
      <c r="AP26">
        <v>0</v>
      </c>
      <c r="AQ26">
        <v>8.6116424563049971</v>
      </c>
      <c r="AR26">
        <v>9.7982522999999997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722.92335551761926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5.7900343436165684</v>
      </c>
      <c r="L27">
        <v>308.57634222382984</v>
      </c>
      <c r="M27">
        <v>27.210304110054494</v>
      </c>
      <c r="N27">
        <v>35.132821999666469</v>
      </c>
      <c r="O27">
        <v>0</v>
      </c>
      <c r="P27">
        <v>39.267475418376257</v>
      </c>
      <c r="Q27">
        <v>3.8604344006243494</v>
      </c>
      <c r="R27">
        <v>12.541001462355656</v>
      </c>
      <c r="S27">
        <v>4.8175712736486496</v>
      </c>
      <c r="T27">
        <v>0</v>
      </c>
      <c r="U27">
        <v>123.89304072160174</v>
      </c>
      <c r="V27">
        <v>6.1522820947630921</v>
      </c>
      <c r="W27">
        <v>13.727739689162011</v>
      </c>
      <c r="X27">
        <v>43.846704806884972</v>
      </c>
      <c r="Y27">
        <v>0</v>
      </c>
      <c r="Z27">
        <v>1.9292748750000002</v>
      </c>
      <c r="AA27">
        <v>8.3116026548523205</v>
      </c>
      <c r="AB27">
        <v>3.8966590400945056</v>
      </c>
      <c r="AC27">
        <v>2.8633152770342565</v>
      </c>
      <c r="AD27">
        <v>0</v>
      </c>
      <c r="AE27">
        <v>4.8749208904852175</v>
      </c>
      <c r="AF27">
        <v>5.2506134732507803</v>
      </c>
      <c r="AG27">
        <v>12.543804788728787</v>
      </c>
      <c r="AH27">
        <v>6.7240255304542167</v>
      </c>
      <c r="AI27">
        <v>0.94163905745841203</v>
      </c>
      <c r="AJ27">
        <v>0</v>
      </c>
      <c r="AK27">
        <v>20.8583467284476</v>
      </c>
      <c r="AL27">
        <v>0</v>
      </c>
      <c r="AM27">
        <v>2.3663922019086274</v>
      </c>
      <c r="AN27">
        <v>0.64547880592700801</v>
      </c>
      <c r="AO27">
        <v>0</v>
      </c>
      <c r="AP27">
        <v>0</v>
      </c>
      <c r="AQ27">
        <v>8.6116424563049971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725.50134674327683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5.7900343436165684</v>
      </c>
      <c r="L28">
        <v>308.57753064761238</v>
      </c>
      <c r="M28">
        <v>27.210304110054494</v>
      </c>
      <c r="N28">
        <v>35.132821999666469</v>
      </c>
      <c r="O28">
        <v>0</v>
      </c>
      <c r="P28">
        <v>39.267475418376257</v>
      </c>
      <c r="Q28">
        <v>3.8604344006243494</v>
      </c>
      <c r="R28">
        <v>12.541001462355656</v>
      </c>
      <c r="S28">
        <v>4.8175712736486496</v>
      </c>
      <c r="T28">
        <v>0</v>
      </c>
      <c r="U28">
        <v>123.89304072160174</v>
      </c>
      <c r="V28">
        <v>6.1522820947630921</v>
      </c>
      <c r="W28">
        <v>13.727739689162011</v>
      </c>
      <c r="X28">
        <v>43.846704806884972</v>
      </c>
      <c r="Y28">
        <v>0</v>
      </c>
      <c r="Z28">
        <v>1.9292748750000002</v>
      </c>
      <c r="AA28">
        <v>8.3116026548523205</v>
      </c>
      <c r="AB28">
        <v>3.8966590400945056</v>
      </c>
      <c r="AC28">
        <v>2.8633152770342565</v>
      </c>
      <c r="AD28">
        <v>2.7029856846113138</v>
      </c>
      <c r="AE28">
        <v>4.8749208904852175</v>
      </c>
      <c r="AF28">
        <v>5.2506134732507803</v>
      </c>
      <c r="AG28">
        <v>12.543804788728787</v>
      </c>
      <c r="AH28">
        <v>6.7240255304542167</v>
      </c>
      <c r="AI28">
        <v>1.8832778589110777</v>
      </c>
      <c r="AJ28">
        <v>0</v>
      </c>
      <c r="AK28">
        <v>20.8583467284476</v>
      </c>
      <c r="AL28">
        <v>0</v>
      </c>
      <c r="AM28">
        <v>2.3663922019086274</v>
      </c>
      <c r="AN28">
        <v>0.64547880592700801</v>
      </c>
      <c r="AO28">
        <v>0</v>
      </c>
      <c r="AP28">
        <v>0</v>
      </c>
      <c r="AQ28">
        <v>8.6116424563049971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729.14715965312337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5.7900343436165684</v>
      </c>
      <c r="L29">
        <v>308.57308522080439</v>
      </c>
      <c r="M29">
        <v>27.210304110054494</v>
      </c>
      <c r="N29">
        <v>35.132821999666469</v>
      </c>
      <c r="O29">
        <v>0</v>
      </c>
      <c r="P29">
        <v>39.267475418376257</v>
      </c>
      <c r="Q29">
        <v>3.8604344006243494</v>
      </c>
      <c r="R29">
        <v>12.541001462355656</v>
      </c>
      <c r="S29">
        <v>4.8175712736486496</v>
      </c>
      <c r="T29">
        <v>0</v>
      </c>
      <c r="U29">
        <v>123.89304072160174</v>
      </c>
      <c r="V29">
        <v>6.1522820947630921</v>
      </c>
      <c r="W29">
        <v>13.727739689162011</v>
      </c>
      <c r="X29">
        <v>43.846704806884972</v>
      </c>
      <c r="Y29">
        <v>0</v>
      </c>
      <c r="Z29">
        <v>5.7878249318181814</v>
      </c>
      <c r="AA29">
        <v>8.3116026548523205</v>
      </c>
      <c r="AB29">
        <v>3.8966590400945056</v>
      </c>
      <c r="AC29">
        <v>2.8633152770342565</v>
      </c>
      <c r="AD29">
        <v>5.405971626760846</v>
      </c>
      <c r="AE29">
        <v>4.8749208904852175</v>
      </c>
      <c r="AF29">
        <v>5.2506134732507803</v>
      </c>
      <c r="AG29">
        <v>12.543804788728787</v>
      </c>
      <c r="AH29">
        <v>6.7240255304542167</v>
      </c>
      <c r="AI29">
        <v>9.7930451735445008</v>
      </c>
      <c r="AJ29">
        <v>0</v>
      </c>
      <c r="AK29">
        <v>20.8583467284476</v>
      </c>
      <c r="AL29">
        <v>0</v>
      </c>
      <c r="AM29">
        <v>2.3663922019086274</v>
      </c>
      <c r="AN29">
        <v>0.64547880592700801</v>
      </c>
      <c r="AO29">
        <v>0</v>
      </c>
      <c r="AP29">
        <v>0.37897244440762223</v>
      </c>
      <c r="AQ29">
        <v>8.6116424563049971</v>
      </c>
      <c r="AR29">
        <v>9.7982522999999997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742.35994793432405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5.7900343436165684</v>
      </c>
      <c r="L30">
        <v>308.57308522080439</v>
      </c>
      <c r="M30">
        <v>27.210304110054494</v>
      </c>
      <c r="N30">
        <v>35.132821999666469</v>
      </c>
      <c r="O30">
        <v>0</v>
      </c>
      <c r="P30">
        <v>39.267475418376257</v>
      </c>
      <c r="Q30">
        <v>3.8604344006243494</v>
      </c>
      <c r="R30">
        <v>12.541001462355656</v>
      </c>
      <c r="S30">
        <v>4.8175712736486496</v>
      </c>
      <c r="T30">
        <v>0</v>
      </c>
      <c r="U30">
        <v>123.89304072160174</v>
      </c>
      <c r="V30">
        <v>6.1522820947630921</v>
      </c>
      <c r="W30">
        <v>13.727739689162011</v>
      </c>
      <c r="X30">
        <v>43.846704806884972</v>
      </c>
      <c r="Y30">
        <v>0</v>
      </c>
      <c r="Z30">
        <v>5.7878249318181814</v>
      </c>
      <c r="AA30">
        <v>8.3116026548523205</v>
      </c>
      <c r="AB30">
        <v>3.8966590400945056</v>
      </c>
      <c r="AC30">
        <v>2.8633152770342565</v>
      </c>
      <c r="AD30">
        <v>5.405971626760846</v>
      </c>
      <c r="AE30">
        <v>4.8749208904852175</v>
      </c>
      <c r="AF30">
        <v>5.2506134732507803</v>
      </c>
      <c r="AG30">
        <v>12.543804788728787</v>
      </c>
      <c r="AH30">
        <v>6.7240255304542167</v>
      </c>
      <c r="AI30">
        <v>9.7930451735445008</v>
      </c>
      <c r="AJ30">
        <v>0</v>
      </c>
      <c r="AK30">
        <v>20.8583467284476</v>
      </c>
      <c r="AL30">
        <v>0</v>
      </c>
      <c r="AM30">
        <v>2.3663922019086274</v>
      </c>
      <c r="AN30">
        <v>0.64547880592700801</v>
      </c>
      <c r="AO30">
        <v>0</v>
      </c>
      <c r="AP30">
        <v>0.37897244440762223</v>
      </c>
      <c r="AQ30">
        <v>6.7849302363377308</v>
      </c>
      <c r="AR30">
        <v>9.7982522999999997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740.53323571435669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5.7898561834694764</v>
      </c>
      <c r="L31">
        <v>308.57771180517119</v>
      </c>
      <c r="M31">
        <v>27.210304110054494</v>
      </c>
      <c r="N31">
        <v>35.132821999666469</v>
      </c>
      <c r="O31">
        <v>0</v>
      </c>
      <c r="P31">
        <v>39.267475418376257</v>
      </c>
      <c r="Q31">
        <v>3.8604344006243494</v>
      </c>
      <c r="R31">
        <v>12.541001462355656</v>
      </c>
      <c r="S31">
        <v>4.8175712736486496</v>
      </c>
      <c r="T31">
        <v>0</v>
      </c>
      <c r="U31">
        <v>123.89304072160174</v>
      </c>
      <c r="V31">
        <v>6.1522820947630921</v>
      </c>
      <c r="W31">
        <v>13.727739689162011</v>
      </c>
      <c r="X31">
        <v>43.846704806884972</v>
      </c>
      <c r="Y31">
        <v>0</v>
      </c>
      <c r="Z31">
        <v>5.7878249318181814</v>
      </c>
      <c r="AA31">
        <v>4.1558013274261603</v>
      </c>
      <c r="AB31">
        <v>3.8966590400945056</v>
      </c>
      <c r="AC31">
        <v>2.8633152770342565</v>
      </c>
      <c r="AD31">
        <v>5.405971626760846</v>
      </c>
      <c r="AE31">
        <v>4.8749208904852175</v>
      </c>
      <c r="AF31">
        <v>5.2506134732507803</v>
      </c>
      <c r="AG31">
        <v>12.543804788728787</v>
      </c>
      <c r="AH31">
        <v>6.7240255304542167</v>
      </c>
      <c r="AI31">
        <v>9.7930451735445008</v>
      </c>
      <c r="AJ31">
        <v>0</v>
      </c>
      <c r="AK31">
        <v>20.8583467284476</v>
      </c>
      <c r="AL31">
        <v>0</v>
      </c>
      <c r="AM31">
        <v>2.3663922019086274</v>
      </c>
      <c r="AN31">
        <v>0.64547880592700801</v>
      </c>
      <c r="AO31">
        <v>0</v>
      </c>
      <c r="AP31">
        <v>1.9706571404308202</v>
      </c>
      <c r="AQ31">
        <v>2.8705473237074042</v>
      </c>
      <c r="AR31">
        <v>9.7982522999999997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734.05918459454313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5.7898561834694764</v>
      </c>
      <c r="L32">
        <v>308.57771180517119</v>
      </c>
      <c r="M32">
        <v>27.210304110054494</v>
      </c>
      <c r="N32">
        <v>35.132821999666469</v>
      </c>
      <c r="O32">
        <v>0</v>
      </c>
      <c r="P32">
        <v>39.267475418376257</v>
      </c>
      <c r="Q32">
        <v>3.8604344006243494</v>
      </c>
      <c r="R32">
        <v>12.541001462355656</v>
      </c>
      <c r="S32">
        <v>4.8175712736486496</v>
      </c>
      <c r="T32">
        <v>0</v>
      </c>
      <c r="U32">
        <v>123.89304072160174</v>
      </c>
      <c r="V32">
        <v>6.1522820947630921</v>
      </c>
      <c r="W32">
        <v>13.727739689162011</v>
      </c>
      <c r="X32">
        <v>43.846704806884972</v>
      </c>
      <c r="Y32">
        <v>0</v>
      </c>
      <c r="Z32">
        <v>5.7878249318181814</v>
      </c>
      <c r="AA32">
        <v>4.1558013274261603</v>
      </c>
      <c r="AB32">
        <v>3.8966590400945056</v>
      </c>
      <c r="AC32">
        <v>2.8633152770342565</v>
      </c>
      <c r="AD32">
        <v>5.405971626760846</v>
      </c>
      <c r="AE32">
        <v>4.8749208904852175</v>
      </c>
      <c r="AF32">
        <v>2.3336061630458569</v>
      </c>
      <c r="AG32">
        <v>12.543804788728787</v>
      </c>
      <c r="AH32">
        <v>6.7240255304542167</v>
      </c>
      <c r="AI32">
        <v>9.7930451735445008</v>
      </c>
      <c r="AJ32">
        <v>0</v>
      </c>
      <c r="AK32">
        <v>20.8583467284476</v>
      </c>
      <c r="AL32">
        <v>0</v>
      </c>
      <c r="AM32">
        <v>2.3663922019086274</v>
      </c>
      <c r="AN32">
        <v>0.64547880592700801</v>
      </c>
      <c r="AO32">
        <v>0</v>
      </c>
      <c r="AP32">
        <v>1.9706571404308202</v>
      </c>
      <c r="AQ32">
        <v>0</v>
      </c>
      <c r="AR32">
        <v>9.7982522999999997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728.27162996063078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5.7898993487706365</v>
      </c>
      <c r="L33">
        <v>308.57771180517119</v>
      </c>
      <c r="M33">
        <v>27.210304110054494</v>
      </c>
      <c r="N33">
        <v>35.132821999666469</v>
      </c>
      <c r="O33">
        <v>0</v>
      </c>
      <c r="P33">
        <v>39.267475418376257</v>
      </c>
      <c r="Q33">
        <v>3.8604344006243494</v>
      </c>
      <c r="R33">
        <v>6.7473424460431648</v>
      </c>
      <c r="S33">
        <v>4.8175712736486496</v>
      </c>
      <c r="T33">
        <v>0</v>
      </c>
      <c r="U33">
        <v>123.89304072160174</v>
      </c>
      <c r="V33">
        <v>6.1522820947630921</v>
      </c>
      <c r="W33">
        <v>13.727739689162011</v>
      </c>
      <c r="X33">
        <v>43.846704806884972</v>
      </c>
      <c r="Y33">
        <v>0</v>
      </c>
      <c r="Z33">
        <v>3.8585500568181823</v>
      </c>
      <c r="AA33">
        <v>4.1558013274261603</v>
      </c>
      <c r="AB33">
        <v>3.8966590400945056</v>
      </c>
      <c r="AC33">
        <v>2.8633152770342565</v>
      </c>
      <c r="AD33">
        <v>5.405971626760846</v>
      </c>
      <c r="AE33">
        <v>4.8749208904852175</v>
      </c>
      <c r="AF33">
        <v>2.3336061630458569</v>
      </c>
      <c r="AG33">
        <v>12.543804788728787</v>
      </c>
      <c r="AH33">
        <v>6.7240255304542167</v>
      </c>
      <c r="AI33">
        <v>9.7930451735445008</v>
      </c>
      <c r="AJ33">
        <v>0</v>
      </c>
      <c r="AK33">
        <v>20.8583467284476</v>
      </c>
      <c r="AL33">
        <v>0</v>
      </c>
      <c r="AM33">
        <v>2.3663922019086274</v>
      </c>
      <c r="AN33">
        <v>0.64547880592700801</v>
      </c>
      <c r="AO33">
        <v>0</v>
      </c>
      <c r="AP33">
        <v>1.9706571404308202</v>
      </c>
      <c r="AQ33">
        <v>0</v>
      </c>
      <c r="AR33">
        <v>11.431294349999998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722.18178128461966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5.7898261533098019</v>
      </c>
      <c r="L34">
        <v>308.57930265684217</v>
      </c>
      <c r="M34">
        <v>27.210304110054494</v>
      </c>
      <c r="N34">
        <v>35.132821999666469</v>
      </c>
      <c r="O34">
        <v>0</v>
      </c>
      <c r="P34">
        <v>39.267475418376257</v>
      </c>
      <c r="Q34">
        <v>3.8604344006243494</v>
      </c>
      <c r="R34">
        <v>6.7473424460431648</v>
      </c>
      <c r="S34">
        <v>4.8175712736486496</v>
      </c>
      <c r="T34">
        <v>0</v>
      </c>
      <c r="U34">
        <v>123.89304072160174</v>
      </c>
      <c r="V34">
        <v>6.1522820947630921</v>
      </c>
      <c r="W34">
        <v>13.727739689162011</v>
      </c>
      <c r="X34">
        <v>43.846704806884972</v>
      </c>
      <c r="Y34">
        <v>0</v>
      </c>
      <c r="Z34">
        <v>3.8585500568181823</v>
      </c>
      <c r="AA34">
        <v>4.1558013274261603</v>
      </c>
      <c r="AB34">
        <v>3.8966590400945056</v>
      </c>
      <c r="AC34">
        <v>2.8633152770342565</v>
      </c>
      <c r="AD34">
        <v>2.6967323991086243</v>
      </c>
      <c r="AE34">
        <v>4.8749208904852175</v>
      </c>
      <c r="AF34">
        <v>2.3336061630458569</v>
      </c>
      <c r="AG34">
        <v>12.543804788728787</v>
      </c>
      <c r="AH34">
        <v>6.7240255304542167</v>
      </c>
      <c r="AI34">
        <v>4.8965225867722504</v>
      </c>
      <c r="AJ34">
        <v>0</v>
      </c>
      <c r="AK34">
        <v>20.8583467284476</v>
      </c>
      <c r="AL34">
        <v>0</v>
      </c>
      <c r="AM34">
        <v>2.3663922019086274</v>
      </c>
      <c r="AN34">
        <v>0.64547880592700801</v>
      </c>
      <c r="AO34">
        <v>0</v>
      </c>
      <c r="AP34">
        <v>1.9706571404308202</v>
      </c>
      <c r="AQ34">
        <v>0</v>
      </c>
      <c r="AR34">
        <v>11.431294349999998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714.57753712640522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5.7898758815735381</v>
      </c>
      <c r="L35">
        <v>308.56609799734014</v>
      </c>
      <c r="M35">
        <v>27.210304110054494</v>
      </c>
      <c r="N35">
        <v>35.132821999666469</v>
      </c>
      <c r="O35">
        <v>0</v>
      </c>
      <c r="P35">
        <v>39.267475418376257</v>
      </c>
      <c r="Q35">
        <v>3.8588317233766234</v>
      </c>
      <c r="R35">
        <v>6.7473424460431648</v>
      </c>
      <c r="S35">
        <v>4.8191550155329415</v>
      </c>
      <c r="T35">
        <v>0</v>
      </c>
      <c r="U35">
        <v>123.89304072160174</v>
      </c>
      <c r="V35">
        <v>6.1522820947630921</v>
      </c>
      <c r="W35">
        <v>13.727739689162011</v>
      </c>
      <c r="X35">
        <v>43.846704806884972</v>
      </c>
      <c r="Y35">
        <v>0</v>
      </c>
      <c r="Z35">
        <v>3.8585500568181823</v>
      </c>
      <c r="AA35">
        <v>8.3116026548523205</v>
      </c>
      <c r="AB35">
        <v>3.8966590400945056</v>
      </c>
      <c r="AC35">
        <v>2.8633152770342565</v>
      </c>
      <c r="AD35">
        <v>2.6850074565988056</v>
      </c>
      <c r="AE35">
        <v>4.8749208904852175</v>
      </c>
      <c r="AF35">
        <v>2.3336061630458569</v>
      </c>
      <c r="AG35">
        <v>12.543804788728787</v>
      </c>
      <c r="AH35">
        <v>6.7240255304542167</v>
      </c>
      <c r="AI35">
        <v>0.94163905745841203</v>
      </c>
      <c r="AJ35">
        <v>0</v>
      </c>
      <c r="AK35">
        <v>20.8583467284476</v>
      </c>
      <c r="AL35">
        <v>0</v>
      </c>
      <c r="AM35">
        <v>2.3663922019086274</v>
      </c>
      <c r="AN35">
        <v>0.64547880592700801</v>
      </c>
      <c r="AO35">
        <v>0</v>
      </c>
      <c r="AP35">
        <v>0</v>
      </c>
      <c r="AQ35">
        <v>0</v>
      </c>
      <c r="AR35">
        <v>9.7982522999999997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711.14985692497498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5.7898065933549425</v>
      </c>
      <c r="L36">
        <v>308.56609799734014</v>
      </c>
      <c r="M36">
        <v>27.210304110054494</v>
      </c>
      <c r="N36">
        <v>35.132821999666469</v>
      </c>
      <c r="O36">
        <v>0</v>
      </c>
      <c r="P36">
        <v>39.267475418376257</v>
      </c>
      <c r="Q36">
        <v>3.8588317233766234</v>
      </c>
      <c r="R36">
        <v>6.7473424460431648</v>
      </c>
      <c r="S36">
        <v>4.8191550155329415</v>
      </c>
      <c r="T36">
        <v>0</v>
      </c>
      <c r="U36">
        <v>123.89304072160174</v>
      </c>
      <c r="V36">
        <v>6.1522820947630921</v>
      </c>
      <c r="W36">
        <v>13.727739689162011</v>
      </c>
      <c r="X36">
        <v>43.846704806884972</v>
      </c>
      <c r="Y36">
        <v>0</v>
      </c>
      <c r="Z36">
        <v>3.8585500568181823</v>
      </c>
      <c r="AA36">
        <v>8.3116026548523205</v>
      </c>
      <c r="AB36">
        <v>3.8966590400945056</v>
      </c>
      <c r="AC36">
        <v>2.8633152770342565</v>
      </c>
      <c r="AD36">
        <v>0</v>
      </c>
      <c r="AE36">
        <v>9.749841268386005</v>
      </c>
      <c r="AF36">
        <v>2.3336061630458569</v>
      </c>
      <c r="AG36">
        <v>12.543804788728787</v>
      </c>
      <c r="AH36">
        <v>6.7240255304542167</v>
      </c>
      <c r="AI36">
        <v>0</v>
      </c>
      <c r="AJ36">
        <v>0</v>
      </c>
      <c r="AK36">
        <v>20.8583467284476</v>
      </c>
      <c r="AL36">
        <v>0</v>
      </c>
      <c r="AM36">
        <v>2.3663922019086274</v>
      </c>
      <c r="AN36">
        <v>0.64547880592700801</v>
      </c>
      <c r="AO36">
        <v>0</v>
      </c>
      <c r="AP36">
        <v>0</v>
      </c>
      <c r="AQ36">
        <v>0</v>
      </c>
      <c r="AR36">
        <v>9.7982522999999997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712.39806150060008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5.7898065933549425</v>
      </c>
      <c r="L37">
        <v>308.56609799734014</v>
      </c>
      <c r="M37">
        <v>27.210304110054494</v>
      </c>
      <c r="N37">
        <v>35.132821999666469</v>
      </c>
      <c r="O37">
        <v>0</v>
      </c>
      <c r="P37">
        <v>39.267475418376257</v>
      </c>
      <c r="Q37">
        <v>3.8574233364705881</v>
      </c>
      <c r="R37">
        <v>6.7499967612954812</v>
      </c>
      <c r="S37">
        <v>4.8190061415929204</v>
      </c>
      <c r="T37">
        <v>0</v>
      </c>
      <c r="U37">
        <v>123.89304072160174</v>
      </c>
      <c r="V37">
        <v>6.1585158095238093</v>
      </c>
      <c r="W37">
        <v>13.727739689162011</v>
      </c>
      <c r="X37">
        <v>43.846704806884972</v>
      </c>
      <c r="Y37">
        <v>0</v>
      </c>
      <c r="Z37">
        <v>3.8585500568181823</v>
      </c>
      <c r="AA37">
        <v>8.3116026548523205</v>
      </c>
      <c r="AB37">
        <v>3.8966590400945056</v>
      </c>
      <c r="AC37">
        <v>2.8633152770342565</v>
      </c>
      <c r="AD37">
        <v>0</v>
      </c>
      <c r="AE37">
        <v>9.749841268386005</v>
      </c>
      <c r="AF37">
        <v>2.3336061630458569</v>
      </c>
      <c r="AG37">
        <v>12.543804788728787</v>
      </c>
      <c r="AH37">
        <v>6.7240255304542167</v>
      </c>
      <c r="AI37">
        <v>0</v>
      </c>
      <c r="AJ37">
        <v>0</v>
      </c>
      <c r="AK37">
        <v>20.8583467284476</v>
      </c>
      <c r="AL37">
        <v>0</v>
      </c>
      <c r="AM37">
        <v>2.3663922019086274</v>
      </c>
      <c r="AN37">
        <v>0.64547880592700801</v>
      </c>
      <c r="AO37">
        <v>0</v>
      </c>
      <c r="AP37">
        <v>0</v>
      </c>
      <c r="AQ37">
        <v>0</v>
      </c>
      <c r="AR37">
        <v>10.124860648641306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712.73200061840839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5.7898065933549425</v>
      </c>
      <c r="L38">
        <v>308.56609799734014</v>
      </c>
      <c r="M38">
        <v>27.210304110054494</v>
      </c>
      <c r="N38">
        <v>35.132821999666469</v>
      </c>
      <c r="O38">
        <v>0</v>
      </c>
      <c r="P38">
        <v>39.267475418376257</v>
      </c>
      <c r="Q38">
        <v>3.8574233364705881</v>
      </c>
      <c r="R38">
        <v>6.7499967612954812</v>
      </c>
      <c r="S38">
        <v>4.8190061415929204</v>
      </c>
      <c r="T38">
        <v>0</v>
      </c>
      <c r="U38">
        <v>123.89304072160174</v>
      </c>
      <c r="V38">
        <v>6.1585158095238093</v>
      </c>
      <c r="W38">
        <v>13.727739689162011</v>
      </c>
      <c r="X38">
        <v>43.846704806884972</v>
      </c>
      <c r="Y38">
        <v>0</v>
      </c>
      <c r="Z38">
        <v>3.8585500568181823</v>
      </c>
      <c r="AA38">
        <v>4.1558013274261603</v>
      </c>
      <c r="AB38">
        <v>3.8966590400945056</v>
      </c>
      <c r="AC38">
        <v>2.8633152770342565</v>
      </c>
      <c r="AD38">
        <v>0</v>
      </c>
      <c r="AE38">
        <v>9.749841268386005</v>
      </c>
      <c r="AF38">
        <v>2.3336061630458569</v>
      </c>
      <c r="AG38">
        <v>12.543804788728787</v>
      </c>
      <c r="AH38">
        <v>6.7240255304542167</v>
      </c>
      <c r="AI38">
        <v>0</v>
      </c>
      <c r="AJ38">
        <v>0</v>
      </c>
      <c r="AK38">
        <v>20.8583467284476</v>
      </c>
      <c r="AL38">
        <v>0</v>
      </c>
      <c r="AM38">
        <v>2.3663922019086274</v>
      </c>
      <c r="AN38">
        <v>0.64547880592700801</v>
      </c>
      <c r="AO38">
        <v>0</v>
      </c>
      <c r="AP38">
        <v>0</v>
      </c>
      <c r="AQ38">
        <v>0</v>
      </c>
      <c r="AR38">
        <v>10.124860648641306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708.57619929098223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5.7898065933549425</v>
      </c>
      <c r="L39">
        <v>308.56609799734014</v>
      </c>
      <c r="M39">
        <v>27.210304110054494</v>
      </c>
      <c r="N39">
        <v>35.132821999666469</v>
      </c>
      <c r="O39">
        <v>0</v>
      </c>
      <c r="P39">
        <v>39.267475418376257</v>
      </c>
      <c r="Q39">
        <v>3.8574233364705881</v>
      </c>
      <c r="R39">
        <v>6.7499967612954812</v>
      </c>
      <c r="S39">
        <v>4.8190061415929204</v>
      </c>
      <c r="T39">
        <v>0</v>
      </c>
      <c r="U39">
        <v>123.89304072160174</v>
      </c>
      <c r="V39">
        <v>6.1585158095238093</v>
      </c>
      <c r="W39">
        <v>13.727739689162011</v>
      </c>
      <c r="X39">
        <v>43.846704806884972</v>
      </c>
      <c r="Y39">
        <v>0</v>
      </c>
      <c r="Z39">
        <v>3.8585500568181823</v>
      </c>
      <c r="AA39">
        <v>4.1558013274261603</v>
      </c>
      <c r="AB39">
        <v>3.8966590400945056</v>
      </c>
      <c r="AC39">
        <v>2.8633152770342565</v>
      </c>
      <c r="AD39">
        <v>0</v>
      </c>
      <c r="AE39">
        <v>9.749841268386005</v>
      </c>
      <c r="AF39">
        <v>2.3336061630458569</v>
      </c>
      <c r="AG39">
        <v>12.543804788728787</v>
      </c>
      <c r="AH39">
        <v>6.7240255304542167</v>
      </c>
      <c r="AI39">
        <v>0</v>
      </c>
      <c r="AJ39">
        <v>0</v>
      </c>
      <c r="AK39">
        <v>20.8583467284476</v>
      </c>
      <c r="AL39">
        <v>0</v>
      </c>
      <c r="AM39">
        <v>2.3663922019086274</v>
      </c>
      <c r="AN39">
        <v>0.64547880592700801</v>
      </c>
      <c r="AO39">
        <v>0</v>
      </c>
      <c r="AP39">
        <v>0.15158891640430819</v>
      </c>
      <c r="AQ39">
        <v>0</v>
      </c>
      <c r="AR39">
        <v>10.124860648641306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708.72778820738654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5.7898065933549425</v>
      </c>
      <c r="L40">
        <v>308.56609799734014</v>
      </c>
      <c r="M40">
        <v>27.210304110054494</v>
      </c>
      <c r="N40">
        <v>35.132821999666469</v>
      </c>
      <c r="O40">
        <v>0</v>
      </c>
      <c r="P40">
        <v>39.267475418376257</v>
      </c>
      <c r="Q40">
        <v>3.8574233364705881</v>
      </c>
      <c r="R40">
        <v>6.7472989208633098</v>
      </c>
      <c r="S40">
        <v>4.8190061415929204</v>
      </c>
      <c r="T40">
        <v>0</v>
      </c>
      <c r="U40">
        <v>123.89304072160174</v>
      </c>
      <c r="V40">
        <v>2.8912142480620155</v>
      </c>
      <c r="W40">
        <v>13.727739689162011</v>
      </c>
      <c r="X40">
        <v>43.846704806884972</v>
      </c>
      <c r="Y40">
        <v>0</v>
      </c>
      <c r="Z40">
        <v>1.9292748750000002</v>
      </c>
      <c r="AA40">
        <v>3.9959628620253165</v>
      </c>
      <c r="AB40">
        <v>3.8966590400945056</v>
      </c>
      <c r="AC40">
        <v>2.8633152770342565</v>
      </c>
      <c r="AD40">
        <v>0</v>
      </c>
      <c r="AE40">
        <v>9.749841268386005</v>
      </c>
      <c r="AF40">
        <v>2.3336061630458569</v>
      </c>
      <c r="AG40">
        <v>12.543804788728787</v>
      </c>
      <c r="AH40">
        <v>5.6033545652562919</v>
      </c>
      <c r="AI40">
        <v>0</v>
      </c>
      <c r="AJ40">
        <v>0</v>
      </c>
      <c r="AK40">
        <v>20.8583467284476</v>
      </c>
      <c r="AL40">
        <v>0</v>
      </c>
      <c r="AM40">
        <v>2.3663922019086274</v>
      </c>
      <c r="AN40">
        <v>0.64547880592700801</v>
      </c>
      <c r="AO40">
        <v>0</v>
      </c>
      <c r="AP40">
        <v>0.15158891640430819</v>
      </c>
      <c r="AQ40">
        <v>0</v>
      </c>
      <c r="AR40">
        <v>10.124860648641306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702.24800419307564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5.7898065933549425</v>
      </c>
      <c r="L41">
        <v>308.56609799734014</v>
      </c>
      <c r="M41">
        <v>27.210304110054494</v>
      </c>
      <c r="N41">
        <v>35.132821999666469</v>
      </c>
      <c r="O41">
        <v>0</v>
      </c>
      <c r="P41">
        <v>39.267475418376257</v>
      </c>
      <c r="Q41">
        <v>3.8574233364705881</v>
      </c>
      <c r="R41">
        <v>6.7499004496402879</v>
      </c>
      <c r="S41">
        <v>4.8190061415929204</v>
      </c>
      <c r="T41">
        <v>0</v>
      </c>
      <c r="U41">
        <v>123.89304072160174</v>
      </c>
      <c r="V41">
        <v>2.8912142480620155</v>
      </c>
      <c r="W41">
        <v>13.725704416944446</v>
      </c>
      <c r="X41">
        <v>43.845553540524072</v>
      </c>
      <c r="Y41">
        <v>0</v>
      </c>
      <c r="Z41">
        <v>1.9292748750000002</v>
      </c>
      <c r="AA41">
        <v>0</v>
      </c>
      <c r="AB41">
        <v>3.8966590400945056</v>
      </c>
      <c r="AC41">
        <v>2.8633152770342565</v>
      </c>
      <c r="AD41">
        <v>0</v>
      </c>
      <c r="AE41">
        <v>9.749841268386005</v>
      </c>
      <c r="AF41">
        <v>2.3336061630458569</v>
      </c>
      <c r="AG41">
        <v>12.543804788728787</v>
      </c>
      <c r="AH41">
        <v>5.6033545652562919</v>
      </c>
      <c r="AI41">
        <v>0</v>
      </c>
      <c r="AJ41">
        <v>0</v>
      </c>
      <c r="AK41">
        <v>20.8583467284476</v>
      </c>
      <c r="AL41">
        <v>0</v>
      </c>
      <c r="AM41">
        <v>2.3663922019086274</v>
      </c>
      <c r="AN41">
        <v>0.64547880592700801</v>
      </c>
      <c r="AO41">
        <v>0</v>
      </c>
      <c r="AP41">
        <v>0.15158891640430819</v>
      </c>
      <c r="AQ41">
        <v>0</v>
      </c>
      <c r="AR41">
        <v>10.124860648641306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698.25145632124884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5.7898065933549425</v>
      </c>
      <c r="L42">
        <v>308.56609799734014</v>
      </c>
      <c r="M42">
        <v>27.210304110054494</v>
      </c>
      <c r="N42">
        <v>35.132821999666469</v>
      </c>
      <c r="O42">
        <v>0</v>
      </c>
      <c r="P42">
        <v>39.267475418376257</v>
      </c>
      <c r="Q42">
        <v>3.8574233364705881</v>
      </c>
      <c r="R42">
        <v>6.7499004496402879</v>
      </c>
      <c r="S42">
        <v>4.8190061415929204</v>
      </c>
      <c r="T42">
        <v>0</v>
      </c>
      <c r="U42">
        <v>123.89304072160174</v>
      </c>
      <c r="V42">
        <v>2.8912142480620155</v>
      </c>
      <c r="W42">
        <v>13.725704416944446</v>
      </c>
      <c r="X42">
        <v>43.845553540524072</v>
      </c>
      <c r="Y42">
        <v>0</v>
      </c>
      <c r="Z42">
        <v>1.9292748750000002</v>
      </c>
      <c r="AA42">
        <v>0</v>
      </c>
      <c r="AB42">
        <v>3.8966590400945056</v>
      </c>
      <c r="AC42">
        <v>2.8633152770342565</v>
      </c>
      <c r="AD42">
        <v>0</v>
      </c>
      <c r="AE42">
        <v>9.749841268386005</v>
      </c>
      <c r="AF42">
        <v>2.3336061630458569</v>
      </c>
      <c r="AG42">
        <v>12.543804788728787</v>
      </c>
      <c r="AH42">
        <v>5.6033545652562919</v>
      </c>
      <c r="AI42">
        <v>0</v>
      </c>
      <c r="AJ42">
        <v>0</v>
      </c>
      <c r="AK42">
        <v>20.8583467284476</v>
      </c>
      <c r="AL42">
        <v>0</v>
      </c>
      <c r="AM42">
        <v>2.3663922019086274</v>
      </c>
      <c r="AN42">
        <v>0.64547880592700801</v>
      </c>
      <c r="AO42">
        <v>0</v>
      </c>
      <c r="AP42">
        <v>0.15158891640430819</v>
      </c>
      <c r="AQ42">
        <v>0</v>
      </c>
      <c r="AR42">
        <v>10.124860648641306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698.25145632124884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5.7898065933549425</v>
      </c>
      <c r="L43">
        <v>308.56609799734014</v>
      </c>
      <c r="M43">
        <v>27.210304110054494</v>
      </c>
      <c r="N43">
        <v>35.132821999666469</v>
      </c>
      <c r="O43">
        <v>0</v>
      </c>
      <c r="P43">
        <v>39.267475418376257</v>
      </c>
      <c r="Q43">
        <v>3.8574233364705881</v>
      </c>
      <c r="R43">
        <v>6.7499004496402879</v>
      </c>
      <c r="S43">
        <v>4.8190061415929204</v>
      </c>
      <c r="T43">
        <v>0</v>
      </c>
      <c r="U43">
        <v>123.89304072160174</v>
      </c>
      <c r="V43">
        <v>2.9830353853127831</v>
      </c>
      <c r="W43">
        <v>13.725704416944446</v>
      </c>
      <c r="X43">
        <v>43.845553540524072</v>
      </c>
      <c r="Y43">
        <v>0</v>
      </c>
      <c r="Z43">
        <v>1.9292748750000002</v>
      </c>
      <c r="AA43">
        <v>0</v>
      </c>
      <c r="AB43">
        <v>3.8966590400945056</v>
      </c>
      <c r="AC43">
        <v>2.8633152770342565</v>
      </c>
      <c r="AD43">
        <v>0</v>
      </c>
      <c r="AE43">
        <v>4.8749208904852175</v>
      </c>
      <c r="AF43">
        <v>2.3336061630458569</v>
      </c>
      <c r="AG43">
        <v>12.543804788728787</v>
      </c>
      <c r="AH43">
        <v>5.6033545652562919</v>
      </c>
      <c r="AI43">
        <v>0</v>
      </c>
      <c r="AJ43">
        <v>0</v>
      </c>
      <c r="AK43">
        <v>20.8583467284476</v>
      </c>
      <c r="AL43">
        <v>0</v>
      </c>
      <c r="AM43">
        <v>2.3663922019086274</v>
      </c>
      <c r="AN43">
        <v>0.64547880592700801</v>
      </c>
      <c r="AO43">
        <v>0</v>
      </c>
      <c r="AP43">
        <v>0.26528083380281692</v>
      </c>
      <c r="AQ43">
        <v>0</v>
      </c>
      <c r="AR43">
        <v>10.124860648641306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693.58204899799716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5.7898065933549425</v>
      </c>
      <c r="L44">
        <v>308.56609799734014</v>
      </c>
      <c r="M44">
        <v>27.210304110054494</v>
      </c>
      <c r="N44">
        <v>35.132821999666469</v>
      </c>
      <c r="O44">
        <v>0</v>
      </c>
      <c r="P44">
        <v>39.267475418376257</v>
      </c>
      <c r="Q44">
        <v>3.8574233364705881</v>
      </c>
      <c r="R44">
        <v>6.7499004496402879</v>
      </c>
      <c r="S44">
        <v>4.8190061415929204</v>
      </c>
      <c r="T44">
        <v>0</v>
      </c>
      <c r="U44">
        <v>123.89304072160174</v>
      </c>
      <c r="V44">
        <v>2.9830353853127831</v>
      </c>
      <c r="W44">
        <v>13.725704416944446</v>
      </c>
      <c r="X44">
        <v>43.845553540524072</v>
      </c>
      <c r="Y44">
        <v>0</v>
      </c>
      <c r="Z44">
        <v>1.9292748750000002</v>
      </c>
      <c r="AA44">
        <v>0</v>
      </c>
      <c r="AB44">
        <v>3.8966590400945056</v>
      </c>
      <c r="AC44">
        <v>2.8633152770342565</v>
      </c>
      <c r="AD44">
        <v>0</v>
      </c>
      <c r="AE44">
        <v>4.8749208904852175</v>
      </c>
      <c r="AF44">
        <v>2.3336061630458569</v>
      </c>
      <c r="AG44">
        <v>12.543804788728787</v>
      </c>
      <c r="AH44">
        <v>5.6033545652562919</v>
      </c>
      <c r="AI44">
        <v>0</v>
      </c>
      <c r="AJ44">
        <v>0</v>
      </c>
      <c r="AK44">
        <v>20.8583467284476</v>
      </c>
      <c r="AL44">
        <v>0</v>
      </c>
      <c r="AM44">
        <v>2.3663922019086274</v>
      </c>
      <c r="AN44">
        <v>0.64547880592700801</v>
      </c>
      <c r="AO44">
        <v>0</v>
      </c>
      <c r="AP44">
        <v>0.26528083380281692</v>
      </c>
      <c r="AQ44">
        <v>0</v>
      </c>
      <c r="AR44">
        <v>10.124860648641306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693.58204899799716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5.7898065933549425</v>
      </c>
      <c r="L45">
        <v>308.56609799734014</v>
      </c>
      <c r="M45">
        <v>27.210304110054494</v>
      </c>
      <c r="N45">
        <v>35.132821999666469</v>
      </c>
      <c r="O45">
        <v>0</v>
      </c>
      <c r="P45">
        <v>39.267475418376257</v>
      </c>
      <c r="Q45">
        <v>3.8574233364705881</v>
      </c>
      <c r="R45">
        <v>6.7499004496402879</v>
      </c>
      <c r="S45">
        <v>4.8190061415929204</v>
      </c>
      <c r="T45">
        <v>0</v>
      </c>
      <c r="U45">
        <v>123.89304072160174</v>
      </c>
      <c r="V45">
        <v>2.9830353853127831</v>
      </c>
      <c r="W45">
        <v>13.725704416944446</v>
      </c>
      <c r="X45">
        <v>43.874716120452561</v>
      </c>
      <c r="Y45">
        <v>0</v>
      </c>
      <c r="Z45">
        <v>1.9292748750000002</v>
      </c>
      <c r="AA45">
        <v>0</v>
      </c>
      <c r="AB45">
        <v>3.8966590400945056</v>
      </c>
      <c r="AC45">
        <v>2.8633152770342565</v>
      </c>
      <c r="AD45">
        <v>0</v>
      </c>
      <c r="AE45">
        <v>4.8749208904852175</v>
      </c>
      <c r="AF45">
        <v>2.3336061630458569</v>
      </c>
      <c r="AG45">
        <v>12.543804788728787</v>
      </c>
      <c r="AH45">
        <v>5.6033545652562919</v>
      </c>
      <c r="AI45">
        <v>0</v>
      </c>
      <c r="AJ45">
        <v>0</v>
      </c>
      <c r="AK45">
        <v>20.8583467284476</v>
      </c>
      <c r="AL45">
        <v>0</v>
      </c>
      <c r="AM45">
        <v>2.3663922019086274</v>
      </c>
      <c r="AN45">
        <v>0.64547880592700801</v>
      </c>
      <c r="AO45">
        <v>0</v>
      </c>
      <c r="AP45">
        <v>0.26528083380281692</v>
      </c>
      <c r="AQ45">
        <v>0</v>
      </c>
      <c r="AR45">
        <v>10.124860648641306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693.6112115779257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5.7898065933549425</v>
      </c>
      <c r="L46">
        <v>308.56609799734014</v>
      </c>
      <c r="M46">
        <v>27.210304110054494</v>
      </c>
      <c r="N46">
        <v>35.132821999666469</v>
      </c>
      <c r="O46">
        <v>0</v>
      </c>
      <c r="P46">
        <v>39.267475418376257</v>
      </c>
      <c r="Q46">
        <v>3.8574233364705881</v>
      </c>
      <c r="R46">
        <v>6.7499004496402879</v>
      </c>
      <c r="S46">
        <v>4.8190061415929204</v>
      </c>
      <c r="T46">
        <v>0</v>
      </c>
      <c r="U46">
        <v>123.89304072160174</v>
      </c>
      <c r="V46">
        <v>2.9830353853127831</v>
      </c>
      <c r="W46">
        <v>13.725704416944446</v>
      </c>
      <c r="X46">
        <v>43.874716120452561</v>
      </c>
      <c r="Y46">
        <v>0</v>
      </c>
      <c r="Z46">
        <v>1.9292748750000002</v>
      </c>
      <c r="AA46">
        <v>0</v>
      </c>
      <c r="AB46">
        <v>3.8966590400945056</v>
      </c>
      <c r="AC46">
        <v>0</v>
      </c>
      <c r="AD46">
        <v>0</v>
      </c>
      <c r="AE46">
        <v>4.8749208904852175</v>
      </c>
      <c r="AF46">
        <v>2.3336061630458569</v>
      </c>
      <c r="AG46">
        <v>12.543804788728787</v>
      </c>
      <c r="AH46">
        <v>5.6033545652562919</v>
      </c>
      <c r="AI46">
        <v>0</v>
      </c>
      <c r="AJ46">
        <v>0</v>
      </c>
      <c r="AK46">
        <v>20.8583467284476</v>
      </c>
      <c r="AL46">
        <v>0</v>
      </c>
      <c r="AM46">
        <v>2.3663922019086274</v>
      </c>
      <c r="AN46">
        <v>0.64547880592700801</v>
      </c>
      <c r="AO46">
        <v>0</v>
      </c>
      <c r="AP46">
        <v>0.26528083380281692</v>
      </c>
      <c r="AQ46">
        <v>0</v>
      </c>
      <c r="AR46">
        <v>10.124860648641306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690.7478963008914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5.7898065933549425</v>
      </c>
      <c r="L47">
        <v>308.56609799734014</v>
      </c>
      <c r="M47">
        <v>27.210304110054494</v>
      </c>
      <c r="N47">
        <v>35.132821999666469</v>
      </c>
      <c r="O47">
        <v>0</v>
      </c>
      <c r="P47">
        <v>39.267475418376257</v>
      </c>
      <c r="Q47">
        <v>3.5479775844051438</v>
      </c>
      <c r="R47">
        <v>6.9406857413724712</v>
      </c>
      <c r="S47">
        <v>4.3384688344198166</v>
      </c>
      <c r="T47">
        <v>0</v>
      </c>
      <c r="U47">
        <v>123.89304072160174</v>
      </c>
      <c r="V47">
        <v>3.3787555317247535</v>
      </c>
      <c r="W47">
        <v>13.725704416944446</v>
      </c>
      <c r="X47">
        <v>43.874716120452561</v>
      </c>
      <c r="Y47">
        <v>0</v>
      </c>
      <c r="Z47">
        <v>1.9292748750000002</v>
      </c>
      <c r="AA47">
        <v>0</v>
      </c>
      <c r="AB47">
        <v>3.8966590400945056</v>
      </c>
      <c r="AC47">
        <v>0</v>
      </c>
      <c r="AD47">
        <v>0</v>
      </c>
      <c r="AE47">
        <v>4.8749208904852175</v>
      </c>
      <c r="AF47">
        <v>2.3336061630458569</v>
      </c>
      <c r="AG47">
        <v>12.543804788728787</v>
      </c>
      <c r="AH47">
        <v>5.6033545652562919</v>
      </c>
      <c r="AI47">
        <v>0</v>
      </c>
      <c r="AJ47">
        <v>0</v>
      </c>
      <c r="AK47">
        <v>20.8583467284476</v>
      </c>
      <c r="AL47">
        <v>0</v>
      </c>
      <c r="AM47">
        <v>2.3663922019086274</v>
      </c>
      <c r="AN47">
        <v>0.64547880592700801</v>
      </c>
      <c r="AO47">
        <v>0</v>
      </c>
      <c r="AP47">
        <v>0.26528083380281692</v>
      </c>
      <c r="AQ47">
        <v>0</v>
      </c>
      <c r="AR47">
        <v>10.124860648641306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690.5444186797971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5.7898065933549425</v>
      </c>
      <c r="L48">
        <v>308.56609799734014</v>
      </c>
      <c r="M48">
        <v>27.210304110054494</v>
      </c>
      <c r="N48">
        <v>35.132821999666469</v>
      </c>
      <c r="O48">
        <v>0</v>
      </c>
      <c r="P48">
        <v>39.267475418376257</v>
      </c>
      <c r="Q48">
        <v>3.5479775844051438</v>
      </c>
      <c r="R48">
        <v>6.9406857413724712</v>
      </c>
      <c r="S48">
        <v>4.3384688344198166</v>
      </c>
      <c r="T48">
        <v>0</v>
      </c>
      <c r="U48">
        <v>123.89304072160174</v>
      </c>
      <c r="V48">
        <v>3.3787555317247535</v>
      </c>
      <c r="W48">
        <v>13.725704416944446</v>
      </c>
      <c r="X48">
        <v>43.874716120452561</v>
      </c>
      <c r="Y48">
        <v>0</v>
      </c>
      <c r="Z48">
        <v>3.8585500568181823</v>
      </c>
      <c r="AA48">
        <v>0</v>
      </c>
      <c r="AB48">
        <v>3.8966590400945056</v>
      </c>
      <c r="AC48">
        <v>0</v>
      </c>
      <c r="AD48">
        <v>0</v>
      </c>
      <c r="AE48">
        <v>4.8749208904852175</v>
      </c>
      <c r="AF48">
        <v>2.3336061630458569</v>
      </c>
      <c r="AG48">
        <v>12.543804788728787</v>
      </c>
      <c r="AH48">
        <v>5.6033545652562919</v>
      </c>
      <c r="AI48">
        <v>0</v>
      </c>
      <c r="AJ48">
        <v>0</v>
      </c>
      <c r="AK48">
        <v>20.8583467284476</v>
      </c>
      <c r="AL48">
        <v>0</v>
      </c>
      <c r="AM48">
        <v>2.3663922019086274</v>
      </c>
      <c r="AN48">
        <v>0.64547880592700801</v>
      </c>
      <c r="AO48">
        <v>0</v>
      </c>
      <c r="AP48">
        <v>0.26528083380281692</v>
      </c>
      <c r="AQ48">
        <v>0</v>
      </c>
      <c r="AR48">
        <v>10.124860648641306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692.47369386161529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5.7898065933549425</v>
      </c>
      <c r="L49">
        <v>308.56609799734014</v>
      </c>
      <c r="M49">
        <v>27.210304110054494</v>
      </c>
      <c r="N49">
        <v>35.132821999666469</v>
      </c>
      <c r="O49">
        <v>0</v>
      </c>
      <c r="P49">
        <v>39.267475418376257</v>
      </c>
      <c r="Q49">
        <v>3.5479775844051438</v>
      </c>
      <c r="R49">
        <v>6.9406857413724712</v>
      </c>
      <c r="S49">
        <v>4.3384688344198166</v>
      </c>
      <c r="T49">
        <v>0</v>
      </c>
      <c r="U49">
        <v>123.89304072160174</v>
      </c>
      <c r="V49">
        <v>3.3787555317247535</v>
      </c>
      <c r="W49">
        <v>13.725704416944446</v>
      </c>
      <c r="X49">
        <v>43.874716120452561</v>
      </c>
      <c r="Y49">
        <v>0</v>
      </c>
      <c r="Z49">
        <v>3.8585500568181823</v>
      </c>
      <c r="AA49">
        <v>0</v>
      </c>
      <c r="AB49">
        <v>3.8966590400945056</v>
      </c>
      <c r="AC49">
        <v>0</v>
      </c>
      <c r="AD49">
        <v>0</v>
      </c>
      <c r="AE49">
        <v>4.8749208904852175</v>
      </c>
      <c r="AF49">
        <v>2.3336061630458569</v>
      </c>
      <c r="AG49">
        <v>12.543804788728787</v>
      </c>
      <c r="AH49">
        <v>5.6033545652562919</v>
      </c>
      <c r="AI49">
        <v>0</v>
      </c>
      <c r="AJ49">
        <v>0</v>
      </c>
      <c r="AK49">
        <v>20.8583467284476</v>
      </c>
      <c r="AL49">
        <v>0</v>
      </c>
      <c r="AM49">
        <v>2.3663922019086274</v>
      </c>
      <c r="AN49">
        <v>0.64547880592700801</v>
      </c>
      <c r="AO49">
        <v>0</v>
      </c>
      <c r="AP49">
        <v>0.26528083380281692</v>
      </c>
      <c r="AQ49">
        <v>0</v>
      </c>
      <c r="AR49">
        <v>10.124860648641306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692.47369386161529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5.7898065933549425</v>
      </c>
      <c r="L50">
        <v>308.56609799734014</v>
      </c>
      <c r="M50">
        <v>27.210304110054494</v>
      </c>
      <c r="N50">
        <v>35.132821999666469</v>
      </c>
      <c r="O50">
        <v>0</v>
      </c>
      <c r="P50">
        <v>39.267475418376257</v>
      </c>
      <c r="Q50">
        <v>3.5479775844051438</v>
      </c>
      <c r="R50">
        <v>6.9406857413724712</v>
      </c>
      <c r="S50">
        <v>4.3384688344198166</v>
      </c>
      <c r="T50">
        <v>0</v>
      </c>
      <c r="U50">
        <v>123.89304072160174</v>
      </c>
      <c r="V50">
        <v>3.3787555317247535</v>
      </c>
      <c r="W50">
        <v>13.725704416944446</v>
      </c>
      <c r="X50">
        <v>43.874716120452561</v>
      </c>
      <c r="Y50">
        <v>0</v>
      </c>
      <c r="Z50">
        <v>3.8585500568181823</v>
      </c>
      <c r="AA50">
        <v>0</v>
      </c>
      <c r="AB50">
        <v>3.8966590400945056</v>
      </c>
      <c r="AC50">
        <v>0</v>
      </c>
      <c r="AD50">
        <v>0</v>
      </c>
      <c r="AE50">
        <v>4.8749208904852175</v>
      </c>
      <c r="AF50">
        <v>2.3336061630458569</v>
      </c>
      <c r="AG50">
        <v>12.543804788728787</v>
      </c>
      <c r="AH50">
        <v>5.6033545652562919</v>
      </c>
      <c r="AI50">
        <v>0</v>
      </c>
      <c r="AJ50">
        <v>0</v>
      </c>
      <c r="AK50">
        <v>20.8583467284476</v>
      </c>
      <c r="AL50">
        <v>0</v>
      </c>
      <c r="AM50">
        <v>2.3663922019086274</v>
      </c>
      <c r="AN50">
        <v>0.64547880592700801</v>
      </c>
      <c r="AO50">
        <v>0</v>
      </c>
      <c r="AP50">
        <v>0.26528083380281692</v>
      </c>
      <c r="AQ50">
        <v>0</v>
      </c>
      <c r="AR50">
        <v>10.124860648641306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692.47369386161529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5.7898065933549425</v>
      </c>
      <c r="L51">
        <v>308.56609799734014</v>
      </c>
      <c r="M51">
        <v>27.210304110054494</v>
      </c>
      <c r="N51">
        <v>35.132821999666469</v>
      </c>
      <c r="O51">
        <v>0</v>
      </c>
      <c r="P51">
        <v>39.267475418376257</v>
      </c>
      <c r="Q51">
        <v>3.5479775844051438</v>
      </c>
      <c r="R51">
        <v>6.9402942137710166</v>
      </c>
      <c r="S51">
        <v>4.3384688344198166</v>
      </c>
      <c r="T51">
        <v>0</v>
      </c>
      <c r="U51">
        <v>123.89304072160174</v>
      </c>
      <c r="V51">
        <v>3.4187408042895435</v>
      </c>
      <c r="W51">
        <v>14.239500274520699</v>
      </c>
      <c r="X51">
        <v>45.5</v>
      </c>
      <c r="Y51">
        <v>0</v>
      </c>
      <c r="Z51">
        <v>3.8585500568181823</v>
      </c>
      <c r="AA51">
        <v>0</v>
      </c>
      <c r="AB51">
        <v>3.8966590400945056</v>
      </c>
      <c r="AC51">
        <v>0</v>
      </c>
      <c r="AD51">
        <v>0</v>
      </c>
      <c r="AE51">
        <v>4.8749208904852175</v>
      </c>
      <c r="AF51">
        <v>2.3336061630458569</v>
      </c>
      <c r="AG51">
        <v>12.543804788728787</v>
      </c>
      <c r="AH51">
        <v>5.6033545652562919</v>
      </c>
      <c r="AI51">
        <v>0</v>
      </c>
      <c r="AJ51">
        <v>0</v>
      </c>
      <c r="AK51">
        <v>20.8583467284476</v>
      </c>
      <c r="AL51">
        <v>0</v>
      </c>
      <c r="AM51">
        <v>2.3663922019086274</v>
      </c>
      <c r="AN51">
        <v>0.64547880592700801</v>
      </c>
      <c r="AO51">
        <v>0</v>
      </c>
      <c r="AP51">
        <v>0.26528083380281692</v>
      </c>
      <c r="AQ51">
        <v>0</v>
      </c>
      <c r="AR51">
        <v>10.124860648641306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694.65236734370217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5.7898065933549425</v>
      </c>
      <c r="L52">
        <v>308.56609799734014</v>
      </c>
      <c r="M52">
        <v>27.210304110054494</v>
      </c>
      <c r="N52">
        <v>35.132821999666469</v>
      </c>
      <c r="O52">
        <v>0</v>
      </c>
      <c r="P52">
        <v>39.267475418376257</v>
      </c>
      <c r="Q52">
        <v>3.5479775844051438</v>
      </c>
      <c r="R52">
        <v>6.9402942137710166</v>
      </c>
      <c r="S52">
        <v>4.3384688344198166</v>
      </c>
      <c r="T52">
        <v>0</v>
      </c>
      <c r="U52">
        <v>123.89304072160174</v>
      </c>
      <c r="V52">
        <v>3.4187408042895435</v>
      </c>
      <c r="W52">
        <v>14.239500274520699</v>
      </c>
      <c r="X52">
        <v>45.5</v>
      </c>
      <c r="Y52">
        <v>0</v>
      </c>
      <c r="Z52">
        <v>3.8585500568181823</v>
      </c>
      <c r="AA52">
        <v>0</v>
      </c>
      <c r="AB52">
        <v>3.8966590400945056</v>
      </c>
      <c r="AC52">
        <v>0</v>
      </c>
      <c r="AD52">
        <v>0</v>
      </c>
      <c r="AE52">
        <v>4.8749208904852175</v>
      </c>
      <c r="AF52">
        <v>2.3336061630458569</v>
      </c>
      <c r="AG52">
        <v>12.543804788728787</v>
      </c>
      <c r="AH52">
        <v>5.6033545652562919</v>
      </c>
      <c r="AI52">
        <v>0</v>
      </c>
      <c r="AJ52">
        <v>0</v>
      </c>
      <c r="AK52">
        <v>20.8583467284476</v>
      </c>
      <c r="AL52">
        <v>0</v>
      </c>
      <c r="AM52">
        <v>2.3663922019086274</v>
      </c>
      <c r="AN52">
        <v>0.64547880592700801</v>
      </c>
      <c r="AO52">
        <v>0</v>
      </c>
      <c r="AP52">
        <v>0.26528083380281692</v>
      </c>
      <c r="AQ52">
        <v>0</v>
      </c>
      <c r="AR52">
        <v>10.124860648641306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694.65236734370217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5.7899056058847558</v>
      </c>
      <c r="L53">
        <v>308.57155869563525</v>
      </c>
      <c r="M53">
        <v>27.210304110054494</v>
      </c>
      <c r="N53">
        <v>35.132821999666469</v>
      </c>
      <c r="O53">
        <v>0</v>
      </c>
      <c r="P53">
        <v>39.267475418376257</v>
      </c>
      <c r="Q53">
        <v>3.5686727685262274</v>
      </c>
      <c r="R53">
        <v>6.9400954540133775</v>
      </c>
      <c r="S53">
        <v>4.3386440744186041</v>
      </c>
      <c r="T53">
        <v>0</v>
      </c>
      <c r="U53">
        <v>123.89304072160174</v>
      </c>
      <c r="V53">
        <v>3.3796154527452749</v>
      </c>
      <c r="W53">
        <v>13.731311414248021</v>
      </c>
      <c r="X53">
        <v>43.870598553838285</v>
      </c>
      <c r="Y53">
        <v>0</v>
      </c>
      <c r="Z53">
        <v>3.8585500568181823</v>
      </c>
      <c r="AA53">
        <v>0</v>
      </c>
      <c r="AB53">
        <v>3.8966590400945056</v>
      </c>
      <c r="AC53">
        <v>0</v>
      </c>
      <c r="AD53">
        <v>0</v>
      </c>
      <c r="AE53">
        <v>4.8749208904852175</v>
      </c>
      <c r="AF53">
        <v>2.3336061630458569</v>
      </c>
      <c r="AG53">
        <v>12.543804788728787</v>
      </c>
      <c r="AH53">
        <v>5.6033545652562919</v>
      </c>
      <c r="AI53">
        <v>0</v>
      </c>
      <c r="AJ53">
        <v>0</v>
      </c>
      <c r="AK53">
        <v>20.8583467284476</v>
      </c>
      <c r="AL53">
        <v>0</v>
      </c>
      <c r="AM53">
        <v>2.3663922019086274</v>
      </c>
      <c r="AN53">
        <v>0.64547880592700801</v>
      </c>
      <c r="AO53">
        <v>0</v>
      </c>
      <c r="AP53">
        <v>0.34107513860811928</v>
      </c>
      <c r="AQ53">
        <v>0</v>
      </c>
      <c r="AR53">
        <v>10.124860648641306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692.577677365716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5.7899056058847558</v>
      </c>
      <c r="L54">
        <v>308.57155869563525</v>
      </c>
      <c r="M54">
        <v>27.210304110054494</v>
      </c>
      <c r="N54">
        <v>35.132821999666469</v>
      </c>
      <c r="O54">
        <v>0</v>
      </c>
      <c r="P54">
        <v>39.267475418376257</v>
      </c>
      <c r="Q54">
        <v>3.5686727685262274</v>
      </c>
      <c r="R54">
        <v>6.9400954540133775</v>
      </c>
      <c r="S54">
        <v>4.3386440744186041</v>
      </c>
      <c r="T54">
        <v>0</v>
      </c>
      <c r="U54">
        <v>123.89304072160174</v>
      </c>
      <c r="V54">
        <v>3.3796154527452749</v>
      </c>
      <c r="W54">
        <v>13.731311414248021</v>
      </c>
      <c r="X54">
        <v>43.870598553838285</v>
      </c>
      <c r="Y54">
        <v>0</v>
      </c>
      <c r="Z54">
        <v>3.8585500568181823</v>
      </c>
      <c r="AA54">
        <v>0</v>
      </c>
      <c r="AB54">
        <v>3.8966590400945056</v>
      </c>
      <c r="AC54">
        <v>0</v>
      </c>
      <c r="AD54">
        <v>0</v>
      </c>
      <c r="AE54">
        <v>4.8749208904852175</v>
      </c>
      <c r="AF54">
        <v>2.3336061630458569</v>
      </c>
      <c r="AG54">
        <v>12.543804788728787</v>
      </c>
      <c r="AH54">
        <v>5.6033545652562919</v>
      </c>
      <c r="AI54">
        <v>0</v>
      </c>
      <c r="AJ54">
        <v>0</v>
      </c>
      <c r="AK54">
        <v>20.8583467284476</v>
      </c>
      <c r="AL54">
        <v>0</v>
      </c>
      <c r="AM54">
        <v>2.3663922019086274</v>
      </c>
      <c r="AN54">
        <v>0.64547880592700801</v>
      </c>
      <c r="AO54">
        <v>0</v>
      </c>
      <c r="AP54">
        <v>0.34107513860811928</v>
      </c>
      <c r="AQ54">
        <v>0</v>
      </c>
      <c r="AR54">
        <v>10.124860648641306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692.577677365716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5.7899056058847558</v>
      </c>
      <c r="L55">
        <v>308.57155869563525</v>
      </c>
      <c r="M55">
        <v>27.210304110054494</v>
      </c>
      <c r="N55">
        <v>35.132821999666469</v>
      </c>
      <c r="O55">
        <v>0</v>
      </c>
      <c r="P55">
        <v>39.267475418376257</v>
      </c>
      <c r="Q55">
        <v>3.5686727685262274</v>
      </c>
      <c r="R55">
        <v>6.9400954540133775</v>
      </c>
      <c r="S55">
        <v>4.3386440744186041</v>
      </c>
      <c r="T55">
        <v>0</v>
      </c>
      <c r="U55">
        <v>123.89304072160174</v>
      </c>
      <c r="V55">
        <v>3.3796154527452749</v>
      </c>
      <c r="W55">
        <v>7.3296830914262499</v>
      </c>
      <c r="X55">
        <v>23.64938394546148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4.8749208904852175</v>
      </c>
      <c r="AF55">
        <v>2.3336061630458569</v>
      </c>
      <c r="AG55">
        <v>12.543804788728787</v>
      </c>
      <c r="AH55">
        <v>0</v>
      </c>
      <c r="AI55">
        <v>0</v>
      </c>
      <c r="AJ55">
        <v>0</v>
      </c>
      <c r="AK55">
        <v>20.8583467284476</v>
      </c>
      <c r="AL55">
        <v>0</v>
      </c>
      <c r="AM55">
        <v>2.3663922019086274</v>
      </c>
      <c r="AN55">
        <v>0.64547880592700801</v>
      </c>
      <c r="AO55">
        <v>0</v>
      </c>
      <c r="AP55">
        <v>0.34107513860811928</v>
      </c>
      <c r="AQ55">
        <v>0</v>
      </c>
      <c r="AR55">
        <v>10.124860648641306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656.45482082916669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5.7899056058847558</v>
      </c>
      <c r="L56">
        <v>308.57155869563525</v>
      </c>
      <c r="M56">
        <v>27.210304110054494</v>
      </c>
      <c r="N56">
        <v>35.132821999666469</v>
      </c>
      <c r="O56">
        <v>0</v>
      </c>
      <c r="P56">
        <v>39.267475418376257</v>
      </c>
      <c r="Q56">
        <v>3.5686727685262274</v>
      </c>
      <c r="R56">
        <v>6.9400954540133775</v>
      </c>
      <c r="S56">
        <v>4.3386440744186041</v>
      </c>
      <c r="T56">
        <v>0</v>
      </c>
      <c r="U56">
        <v>123.89304072160174</v>
      </c>
      <c r="V56">
        <v>3.3796154527452749</v>
      </c>
      <c r="W56">
        <v>7.3296830914262499</v>
      </c>
      <c r="X56">
        <v>23.64938394546148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4.8749208904852175</v>
      </c>
      <c r="AF56">
        <v>2.3336061630458569</v>
      </c>
      <c r="AG56">
        <v>12.543804788728787</v>
      </c>
      <c r="AH56">
        <v>0</v>
      </c>
      <c r="AI56">
        <v>0</v>
      </c>
      <c r="AJ56">
        <v>0</v>
      </c>
      <c r="AK56">
        <v>20.8583467284476</v>
      </c>
      <c r="AL56">
        <v>0</v>
      </c>
      <c r="AM56">
        <v>2.3663922019086274</v>
      </c>
      <c r="AN56">
        <v>0.64547880592700801</v>
      </c>
      <c r="AO56">
        <v>0</v>
      </c>
      <c r="AP56">
        <v>0.34107513860811928</v>
      </c>
      <c r="AQ56">
        <v>0</v>
      </c>
      <c r="AR56">
        <v>10.124860648641306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656.45482082916669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5.7899056058847558</v>
      </c>
      <c r="L57">
        <v>308.57155869563525</v>
      </c>
      <c r="M57">
        <v>27.210304110054494</v>
      </c>
      <c r="N57">
        <v>35.132821999666469</v>
      </c>
      <c r="O57">
        <v>0</v>
      </c>
      <c r="P57">
        <v>39.267475418376257</v>
      </c>
      <c r="Q57">
        <v>3.5686727685262274</v>
      </c>
      <c r="R57">
        <v>6.9400954540133775</v>
      </c>
      <c r="S57">
        <v>4.3386440744186041</v>
      </c>
      <c r="T57">
        <v>0</v>
      </c>
      <c r="U57">
        <v>123.89304072160174</v>
      </c>
      <c r="V57">
        <v>3.3796154527452749</v>
      </c>
      <c r="W57">
        <v>7.3296830914262499</v>
      </c>
      <c r="X57">
        <v>23.64938394546148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4.8749208904852175</v>
      </c>
      <c r="AF57">
        <v>2.3336061630458569</v>
      </c>
      <c r="AG57">
        <v>12.543804788728787</v>
      </c>
      <c r="AH57">
        <v>0</v>
      </c>
      <c r="AI57">
        <v>0</v>
      </c>
      <c r="AJ57">
        <v>0</v>
      </c>
      <c r="AK57">
        <v>20.8583467284476</v>
      </c>
      <c r="AL57">
        <v>0</v>
      </c>
      <c r="AM57">
        <v>2.3663922019086274</v>
      </c>
      <c r="AN57">
        <v>0.64547880592700801</v>
      </c>
      <c r="AO57">
        <v>0</v>
      </c>
      <c r="AP57">
        <v>0.26528083380281692</v>
      </c>
      <c r="AQ57">
        <v>0</v>
      </c>
      <c r="AR57">
        <v>10.124860648641306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656.37902652436128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5.7899056058847558</v>
      </c>
      <c r="L58">
        <v>308.57155869563525</v>
      </c>
      <c r="M58">
        <v>27.210304110054494</v>
      </c>
      <c r="N58">
        <v>35.132821999666469</v>
      </c>
      <c r="O58">
        <v>0</v>
      </c>
      <c r="P58">
        <v>39.267475418376257</v>
      </c>
      <c r="Q58">
        <v>3.5686727685262274</v>
      </c>
      <c r="R58">
        <v>6.9401991150146385</v>
      </c>
      <c r="S58">
        <v>4.3386440744186041</v>
      </c>
      <c r="T58">
        <v>0</v>
      </c>
      <c r="U58">
        <v>123.89304072160174</v>
      </c>
      <c r="V58">
        <v>3.3796154527452749</v>
      </c>
      <c r="W58">
        <v>13.731311414248021</v>
      </c>
      <c r="X58">
        <v>43.870598553838285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4.8749208904852175</v>
      </c>
      <c r="AF58">
        <v>2.3336061630458569</v>
      </c>
      <c r="AG58">
        <v>12.543804788728787</v>
      </c>
      <c r="AH58">
        <v>0</v>
      </c>
      <c r="AI58">
        <v>0</v>
      </c>
      <c r="AJ58">
        <v>0</v>
      </c>
      <c r="AK58">
        <v>20.8583467284476</v>
      </c>
      <c r="AL58">
        <v>0</v>
      </c>
      <c r="AM58">
        <v>2.3663922019086274</v>
      </c>
      <c r="AN58">
        <v>0.64547880592700801</v>
      </c>
      <c r="AO58">
        <v>0</v>
      </c>
      <c r="AP58">
        <v>0.26528083380281692</v>
      </c>
      <c r="AQ58">
        <v>0</v>
      </c>
      <c r="AR58">
        <v>10.124860648641306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683.00197311656109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5.7899056058847558</v>
      </c>
      <c r="L59">
        <v>308.57155869563525</v>
      </c>
      <c r="M59">
        <v>27.210304110054494</v>
      </c>
      <c r="N59">
        <v>35.132821999666469</v>
      </c>
      <c r="O59">
        <v>0</v>
      </c>
      <c r="P59">
        <v>39.267475418376257</v>
      </c>
      <c r="Q59">
        <v>3.5686727685262274</v>
      </c>
      <c r="R59">
        <v>6.9401991150146385</v>
      </c>
      <c r="S59">
        <v>4.3386440744186041</v>
      </c>
      <c r="T59">
        <v>0</v>
      </c>
      <c r="U59">
        <v>123.89304072160174</v>
      </c>
      <c r="V59">
        <v>3.3796154527452749</v>
      </c>
      <c r="W59">
        <v>13.727739689162011</v>
      </c>
      <c r="X59">
        <v>43.875609545518103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4.8749208904852175</v>
      </c>
      <c r="AF59">
        <v>2.3336061630458569</v>
      </c>
      <c r="AG59">
        <v>12.543804788728787</v>
      </c>
      <c r="AH59">
        <v>0</v>
      </c>
      <c r="AI59">
        <v>0</v>
      </c>
      <c r="AJ59">
        <v>0</v>
      </c>
      <c r="AK59">
        <v>20.8583467284476</v>
      </c>
      <c r="AL59">
        <v>0</v>
      </c>
      <c r="AM59">
        <v>2.3663922019086274</v>
      </c>
      <c r="AN59">
        <v>0.64547880592700801</v>
      </c>
      <c r="AO59">
        <v>0</v>
      </c>
      <c r="AP59">
        <v>0.26528083380281692</v>
      </c>
      <c r="AQ59">
        <v>0</v>
      </c>
      <c r="AR59">
        <v>10.124860648641306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683.00341238315491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5.7899056058847558</v>
      </c>
      <c r="L60">
        <v>308.57155869563525</v>
      </c>
      <c r="M60">
        <v>27.210304110054494</v>
      </c>
      <c r="N60">
        <v>35.132821999666469</v>
      </c>
      <c r="O60">
        <v>0</v>
      </c>
      <c r="P60">
        <v>39.267475418376257</v>
      </c>
      <c r="Q60">
        <v>3.5686727685262274</v>
      </c>
      <c r="R60">
        <v>6.9401991150146385</v>
      </c>
      <c r="S60">
        <v>4.3386440744186041</v>
      </c>
      <c r="T60">
        <v>0</v>
      </c>
      <c r="U60">
        <v>123.89304072160174</v>
      </c>
      <c r="V60">
        <v>3.3796154527452749</v>
      </c>
      <c r="W60">
        <v>13.727739689162011</v>
      </c>
      <c r="X60">
        <v>43.875609545518103</v>
      </c>
      <c r="Y60">
        <v>0</v>
      </c>
      <c r="Z60">
        <v>3.8585500568181823</v>
      </c>
      <c r="AA60">
        <v>0</v>
      </c>
      <c r="AB60">
        <v>0</v>
      </c>
      <c r="AC60">
        <v>0</v>
      </c>
      <c r="AD60">
        <v>0</v>
      </c>
      <c r="AE60">
        <v>4.8749208904852175</v>
      </c>
      <c r="AF60">
        <v>2.3336061630458569</v>
      </c>
      <c r="AG60">
        <v>12.543804788728787</v>
      </c>
      <c r="AH60">
        <v>0</v>
      </c>
      <c r="AI60">
        <v>0</v>
      </c>
      <c r="AJ60">
        <v>0</v>
      </c>
      <c r="AK60">
        <v>20.8583467284476</v>
      </c>
      <c r="AL60">
        <v>0</v>
      </c>
      <c r="AM60">
        <v>2.3663922019086274</v>
      </c>
      <c r="AN60">
        <v>0.64547880592700801</v>
      </c>
      <c r="AO60">
        <v>0</v>
      </c>
      <c r="AP60">
        <v>0.26528083380281692</v>
      </c>
      <c r="AQ60">
        <v>0</v>
      </c>
      <c r="AR60">
        <v>10.124860648641306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683.00341238315491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5.7899056058847558</v>
      </c>
      <c r="L61">
        <v>308.57155869563525</v>
      </c>
      <c r="M61">
        <v>27.210304110054494</v>
      </c>
      <c r="N61">
        <v>35.132821999666469</v>
      </c>
      <c r="O61">
        <v>0</v>
      </c>
      <c r="P61">
        <v>39.267475418376257</v>
      </c>
      <c r="Q61">
        <v>3.5686727685262274</v>
      </c>
      <c r="R61">
        <v>6.9401991150146385</v>
      </c>
      <c r="S61">
        <v>4.3386440744186041</v>
      </c>
      <c r="T61">
        <v>0</v>
      </c>
      <c r="U61">
        <v>123.89304072160174</v>
      </c>
      <c r="V61">
        <v>3.3796154527452749</v>
      </c>
      <c r="W61">
        <v>13.727739689162011</v>
      </c>
      <c r="X61">
        <v>43.875609545518103</v>
      </c>
      <c r="Y61">
        <v>0</v>
      </c>
      <c r="Z61">
        <v>3.8585500568181823</v>
      </c>
      <c r="AA61">
        <v>0</v>
      </c>
      <c r="AB61">
        <v>0</v>
      </c>
      <c r="AC61">
        <v>0</v>
      </c>
      <c r="AD61">
        <v>0</v>
      </c>
      <c r="AE61">
        <v>4.8749208904852175</v>
      </c>
      <c r="AF61">
        <v>2.3336061630458569</v>
      </c>
      <c r="AG61">
        <v>12.543804788728787</v>
      </c>
      <c r="AH61">
        <v>0</v>
      </c>
      <c r="AI61">
        <v>0</v>
      </c>
      <c r="AJ61">
        <v>0</v>
      </c>
      <c r="AK61">
        <v>20.8583467284476</v>
      </c>
      <c r="AL61">
        <v>0</v>
      </c>
      <c r="AM61">
        <v>4.6759911354081076</v>
      </c>
      <c r="AN61">
        <v>0.64547880592700801</v>
      </c>
      <c r="AO61">
        <v>0</v>
      </c>
      <c r="AP61">
        <v>0.26528083380281692</v>
      </c>
      <c r="AQ61">
        <v>0</v>
      </c>
      <c r="AR61">
        <v>10.124860648641306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685.31301131665441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5.7899056058847558</v>
      </c>
      <c r="L62">
        <v>308.57155869563525</v>
      </c>
      <c r="M62">
        <v>27.210304110054494</v>
      </c>
      <c r="N62">
        <v>35.132821999666469</v>
      </c>
      <c r="O62">
        <v>0</v>
      </c>
      <c r="P62">
        <v>39.267475418376257</v>
      </c>
      <c r="Q62">
        <v>3.5686727685262274</v>
      </c>
      <c r="R62">
        <v>7.0194724685138539</v>
      </c>
      <c r="S62">
        <v>4.3386440744186041</v>
      </c>
      <c r="T62">
        <v>0</v>
      </c>
      <c r="U62">
        <v>123.89304072160174</v>
      </c>
      <c r="V62">
        <v>3.3796154527452749</v>
      </c>
      <c r="W62">
        <v>13.727739689162011</v>
      </c>
      <c r="X62">
        <v>43.875609545518103</v>
      </c>
      <c r="Y62">
        <v>0</v>
      </c>
      <c r="Z62">
        <v>3.8585500568181823</v>
      </c>
      <c r="AA62">
        <v>0</v>
      </c>
      <c r="AB62">
        <v>0</v>
      </c>
      <c r="AC62">
        <v>0</v>
      </c>
      <c r="AD62">
        <v>0</v>
      </c>
      <c r="AE62">
        <v>4.8749208904852175</v>
      </c>
      <c r="AF62">
        <v>2.3336061630458569</v>
      </c>
      <c r="AG62">
        <v>12.543804788728787</v>
      </c>
      <c r="AH62">
        <v>0</v>
      </c>
      <c r="AI62">
        <v>0</v>
      </c>
      <c r="AJ62">
        <v>0</v>
      </c>
      <c r="AK62">
        <v>20.8583467284476</v>
      </c>
      <c r="AL62">
        <v>0</v>
      </c>
      <c r="AM62">
        <v>4.6759911354081076</v>
      </c>
      <c r="AN62">
        <v>0.64547880592700801</v>
      </c>
      <c r="AO62">
        <v>0</v>
      </c>
      <c r="AP62">
        <v>0.22738352800331399</v>
      </c>
      <c r="AQ62">
        <v>0</v>
      </c>
      <c r="AR62">
        <v>10.124860648641306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685.35438736435424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5.7899056058847558</v>
      </c>
      <c r="L63">
        <v>308.57155869563525</v>
      </c>
      <c r="M63">
        <v>27.210304110054494</v>
      </c>
      <c r="N63">
        <v>35.132821999666469</v>
      </c>
      <c r="O63">
        <v>0</v>
      </c>
      <c r="P63">
        <v>39.267475418376257</v>
      </c>
      <c r="Q63">
        <v>3.5686727685262274</v>
      </c>
      <c r="R63">
        <v>7.0194724685138539</v>
      </c>
      <c r="S63">
        <v>4.3386440744186041</v>
      </c>
      <c r="T63">
        <v>0</v>
      </c>
      <c r="U63">
        <v>123.89304072160174</v>
      </c>
      <c r="V63">
        <v>3.3796154527452749</v>
      </c>
      <c r="W63">
        <v>13.727739689162011</v>
      </c>
      <c r="X63">
        <v>43.875609545518103</v>
      </c>
      <c r="Y63">
        <v>0</v>
      </c>
      <c r="Z63">
        <v>3.8585500568181823</v>
      </c>
      <c r="AA63">
        <v>0</v>
      </c>
      <c r="AB63">
        <v>0</v>
      </c>
      <c r="AC63">
        <v>0</v>
      </c>
      <c r="AD63">
        <v>0</v>
      </c>
      <c r="AE63">
        <v>4.8749208904852175</v>
      </c>
      <c r="AF63">
        <v>2.3336061630458569</v>
      </c>
      <c r="AG63">
        <v>12.543804788728787</v>
      </c>
      <c r="AH63">
        <v>0</v>
      </c>
      <c r="AI63">
        <v>0</v>
      </c>
      <c r="AJ63">
        <v>0</v>
      </c>
      <c r="AK63">
        <v>20.8583467284476</v>
      </c>
      <c r="AL63">
        <v>0</v>
      </c>
      <c r="AM63">
        <v>4.6759911354081076</v>
      </c>
      <c r="AN63">
        <v>0.64547880592700801</v>
      </c>
      <c r="AO63">
        <v>0</v>
      </c>
      <c r="AP63">
        <v>0.22738352800331399</v>
      </c>
      <c r="AQ63">
        <v>0</v>
      </c>
      <c r="AR63">
        <v>10.124860648641306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685.35438736435424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5.7899056058847558</v>
      </c>
      <c r="L64">
        <v>308.57930265684217</v>
      </c>
      <c r="M64">
        <v>27.210304110054494</v>
      </c>
      <c r="N64">
        <v>35.132821999666469</v>
      </c>
      <c r="O64">
        <v>0</v>
      </c>
      <c r="P64">
        <v>39.267475418376257</v>
      </c>
      <c r="Q64">
        <v>3.5477606853103874</v>
      </c>
      <c r="R64">
        <v>6.7370719955171312</v>
      </c>
      <c r="S64">
        <v>4.3369993218673226</v>
      </c>
      <c r="T64">
        <v>0</v>
      </c>
      <c r="U64">
        <v>123.89304072160174</v>
      </c>
      <c r="V64">
        <v>3.3716136642335766</v>
      </c>
      <c r="W64">
        <v>13.727739689162011</v>
      </c>
      <c r="X64">
        <v>43.875609545518103</v>
      </c>
      <c r="Y64">
        <v>0</v>
      </c>
      <c r="Z64">
        <v>3.8585500568181823</v>
      </c>
      <c r="AA64">
        <v>0</v>
      </c>
      <c r="AB64">
        <v>0</v>
      </c>
      <c r="AC64">
        <v>0</v>
      </c>
      <c r="AD64">
        <v>0</v>
      </c>
      <c r="AE64">
        <v>4.8749208904852175</v>
      </c>
      <c r="AF64">
        <v>2.3336061630458569</v>
      </c>
      <c r="AG64">
        <v>12.543804788728787</v>
      </c>
      <c r="AH64">
        <v>0</v>
      </c>
      <c r="AI64">
        <v>0</v>
      </c>
      <c r="AJ64">
        <v>0</v>
      </c>
      <c r="AK64">
        <v>20.8583467284476</v>
      </c>
      <c r="AL64">
        <v>0</v>
      </c>
      <c r="AM64">
        <v>4.6759911354081076</v>
      </c>
      <c r="AN64">
        <v>0.64547880592700801</v>
      </c>
      <c r="AO64">
        <v>0</v>
      </c>
      <c r="AP64">
        <v>0.22738352800331399</v>
      </c>
      <c r="AQ64">
        <v>0</v>
      </c>
      <c r="AR64">
        <v>10.124860648641306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685.04917222828556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5.7899056058847558</v>
      </c>
      <c r="L65">
        <v>308.57930265684217</v>
      </c>
      <c r="M65">
        <v>27.210304110054494</v>
      </c>
      <c r="N65">
        <v>35.132821999666469</v>
      </c>
      <c r="O65">
        <v>0</v>
      </c>
      <c r="P65">
        <v>39.267475418376257</v>
      </c>
      <c r="Q65">
        <v>3.5477606853103874</v>
      </c>
      <c r="R65">
        <v>6.9410042918481656</v>
      </c>
      <c r="S65">
        <v>4.3369993218673226</v>
      </c>
      <c r="T65">
        <v>0</v>
      </c>
      <c r="U65">
        <v>123.89304072160174</v>
      </c>
      <c r="V65">
        <v>3.3797860115740734</v>
      </c>
      <c r="W65">
        <v>13.727739689162011</v>
      </c>
      <c r="X65">
        <v>43.846704806884972</v>
      </c>
      <c r="Y65">
        <v>0</v>
      </c>
      <c r="Z65">
        <v>3.8585500568181823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12.543804788728787</v>
      </c>
      <c r="AH65">
        <v>0</v>
      </c>
      <c r="AI65">
        <v>0</v>
      </c>
      <c r="AJ65">
        <v>0</v>
      </c>
      <c r="AK65">
        <v>20.8583467284476</v>
      </c>
      <c r="AL65">
        <v>0</v>
      </c>
      <c r="AM65">
        <v>4.6759911354081076</v>
      </c>
      <c r="AN65">
        <v>0.64547880592700801</v>
      </c>
      <c r="AO65">
        <v>0</v>
      </c>
      <c r="AP65">
        <v>0</v>
      </c>
      <c r="AQ65">
        <v>0</v>
      </c>
      <c r="AR65">
        <v>10.124860648641306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685.0049886053207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5.78978170946717</v>
      </c>
      <c r="L66">
        <v>308.57930265684217</v>
      </c>
      <c r="M66">
        <v>27.210304110054494</v>
      </c>
      <c r="N66">
        <v>35.132821999666469</v>
      </c>
      <c r="O66">
        <v>0</v>
      </c>
      <c r="P66">
        <v>39.267475418376257</v>
      </c>
      <c r="Q66">
        <v>3.5477606853103874</v>
      </c>
      <c r="R66">
        <v>6.9410042918481656</v>
      </c>
      <c r="S66">
        <v>4.3369993218673226</v>
      </c>
      <c r="T66">
        <v>0</v>
      </c>
      <c r="U66">
        <v>123.89304072160174</v>
      </c>
      <c r="V66">
        <v>3.3797860115740734</v>
      </c>
      <c r="W66">
        <v>13.727739689162011</v>
      </c>
      <c r="X66">
        <v>43.846704806884972</v>
      </c>
      <c r="Y66">
        <v>0</v>
      </c>
      <c r="Z66">
        <v>1.9292748750000002</v>
      </c>
      <c r="AA66">
        <v>4.1558013274261603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12.543804788728787</v>
      </c>
      <c r="AH66">
        <v>0</v>
      </c>
      <c r="AI66">
        <v>0</v>
      </c>
      <c r="AJ66">
        <v>0</v>
      </c>
      <c r="AK66">
        <v>20.8583467284476</v>
      </c>
      <c r="AL66">
        <v>0</v>
      </c>
      <c r="AM66">
        <v>4.6759911354081076</v>
      </c>
      <c r="AN66">
        <v>0.64547880592700801</v>
      </c>
      <c r="AO66">
        <v>0</v>
      </c>
      <c r="AP66">
        <v>0</v>
      </c>
      <c r="AQ66">
        <v>0</v>
      </c>
      <c r="AR66">
        <v>10.124860648641306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687.23139085451112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5.7899094471610413</v>
      </c>
      <c r="L67">
        <v>308.57930265684217</v>
      </c>
      <c r="M67">
        <v>27.210304110054494</v>
      </c>
      <c r="N67">
        <v>35.132821999666469</v>
      </c>
      <c r="O67">
        <v>0</v>
      </c>
      <c r="P67">
        <v>39.267475418376257</v>
      </c>
      <c r="Q67">
        <v>3.5477606853103874</v>
      </c>
      <c r="R67">
        <v>6.9410042918481656</v>
      </c>
      <c r="S67">
        <v>4.3369993218673226</v>
      </c>
      <c r="T67">
        <v>0</v>
      </c>
      <c r="U67">
        <v>123.89304072160174</v>
      </c>
      <c r="V67">
        <v>3.3797860115740734</v>
      </c>
      <c r="W67">
        <v>13.727739689162011</v>
      </c>
      <c r="X67">
        <v>43.846704806884972</v>
      </c>
      <c r="Y67">
        <v>0</v>
      </c>
      <c r="Z67">
        <v>1.9292748750000002</v>
      </c>
      <c r="AA67">
        <v>4.1558013274261603</v>
      </c>
      <c r="AB67">
        <v>0</v>
      </c>
      <c r="AC67">
        <v>0</v>
      </c>
      <c r="AD67">
        <v>0</v>
      </c>
      <c r="AE67">
        <v>4.8749208904852175</v>
      </c>
      <c r="AF67">
        <v>2.3336061630458569</v>
      </c>
      <c r="AG67">
        <v>12.543804788728787</v>
      </c>
      <c r="AH67">
        <v>0</v>
      </c>
      <c r="AI67">
        <v>0</v>
      </c>
      <c r="AJ67">
        <v>0</v>
      </c>
      <c r="AK67">
        <v>20.8583467284476</v>
      </c>
      <c r="AL67">
        <v>0</v>
      </c>
      <c r="AM67">
        <v>4.6759911354081076</v>
      </c>
      <c r="AN67">
        <v>0.64547880592700801</v>
      </c>
      <c r="AO67">
        <v>0</v>
      </c>
      <c r="AP67">
        <v>0</v>
      </c>
      <c r="AQ67">
        <v>0</v>
      </c>
      <c r="AR67">
        <v>10.124860648641306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687.23151859220502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5.7899001216022574</v>
      </c>
      <c r="L68">
        <v>308.57930265684217</v>
      </c>
      <c r="M68">
        <v>27.210304110054494</v>
      </c>
      <c r="N68">
        <v>35.132821999666469</v>
      </c>
      <c r="O68">
        <v>0</v>
      </c>
      <c r="P68">
        <v>39.267475418376257</v>
      </c>
      <c r="Q68">
        <v>3.5477606853103874</v>
      </c>
      <c r="R68">
        <v>6.9410042918481656</v>
      </c>
      <c r="S68">
        <v>4.3369993218673226</v>
      </c>
      <c r="T68">
        <v>0</v>
      </c>
      <c r="U68">
        <v>123.89304072160174</v>
      </c>
      <c r="V68">
        <v>6.1522820947630921</v>
      </c>
      <c r="W68">
        <v>13.727739689162011</v>
      </c>
      <c r="X68">
        <v>43.846704806884972</v>
      </c>
      <c r="Y68">
        <v>0</v>
      </c>
      <c r="Z68">
        <v>1.9292748750000002</v>
      </c>
      <c r="AA68">
        <v>4.1558013274261603</v>
      </c>
      <c r="AB68">
        <v>0</v>
      </c>
      <c r="AC68">
        <v>0</v>
      </c>
      <c r="AD68">
        <v>0</v>
      </c>
      <c r="AE68">
        <v>4.8749208904852175</v>
      </c>
      <c r="AF68">
        <v>2.3336061630458569</v>
      </c>
      <c r="AG68">
        <v>12.543804788728787</v>
      </c>
      <c r="AH68">
        <v>0</v>
      </c>
      <c r="AI68">
        <v>0</v>
      </c>
      <c r="AJ68">
        <v>0</v>
      </c>
      <c r="AK68">
        <v>20.8583467284476</v>
      </c>
      <c r="AL68">
        <v>0</v>
      </c>
      <c r="AM68">
        <v>4.6759911354081076</v>
      </c>
      <c r="AN68">
        <v>0.64547880592700801</v>
      </c>
      <c r="AO68">
        <v>0</v>
      </c>
      <c r="AP68">
        <v>0</v>
      </c>
      <c r="AQ68">
        <v>0</v>
      </c>
      <c r="AR68">
        <v>10.124860648641306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690.00400534983521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5.7898726546241877</v>
      </c>
      <c r="L69">
        <v>308.57930265684217</v>
      </c>
      <c r="M69">
        <v>27.210304110054494</v>
      </c>
      <c r="N69">
        <v>35.132821999666469</v>
      </c>
      <c r="O69">
        <v>0</v>
      </c>
      <c r="P69">
        <v>39.267475418376257</v>
      </c>
      <c r="Q69">
        <v>3.5478586278697275</v>
      </c>
      <c r="R69">
        <v>6.9410042918481656</v>
      </c>
      <c r="S69">
        <v>4.339778085365853</v>
      </c>
      <c r="T69">
        <v>0</v>
      </c>
      <c r="U69">
        <v>123.89304072160174</v>
      </c>
      <c r="V69">
        <v>6.1522820947630921</v>
      </c>
      <c r="W69">
        <v>13.727739689162011</v>
      </c>
      <c r="X69">
        <v>43.846704806884972</v>
      </c>
      <c r="Y69">
        <v>0</v>
      </c>
      <c r="Z69">
        <v>1.9292748750000002</v>
      </c>
      <c r="AA69">
        <v>4.1558013274261603</v>
      </c>
      <c r="AB69">
        <v>0</v>
      </c>
      <c r="AC69">
        <v>0</v>
      </c>
      <c r="AD69">
        <v>0</v>
      </c>
      <c r="AE69">
        <v>4.8749208904852175</v>
      </c>
      <c r="AF69">
        <v>2.3336061630458569</v>
      </c>
      <c r="AG69">
        <v>12.543804788728787</v>
      </c>
      <c r="AH69">
        <v>6.1636897871219229</v>
      </c>
      <c r="AI69">
        <v>0</v>
      </c>
      <c r="AJ69">
        <v>0</v>
      </c>
      <c r="AK69">
        <v>20.8583467284476</v>
      </c>
      <c r="AL69">
        <v>0</v>
      </c>
      <c r="AM69">
        <v>4.6759911354081076</v>
      </c>
      <c r="AN69">
        <v>0.64547880592700801</v>
      </c>
      <c r="AO69">
        <v>0</v>
      </c>
      <c r="AP69">
        <v>0</v>
      </c>
      <c r="AQ69">
        <v>0</v>
      </c>
      <c r="AR69">
        <v>10.124860648641306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696.17054437603701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5.7899171603993471</v>
      </c>
      <c r="L70">
        <v>308.57930265684217</v>
      </c>
      <c r="M70">
        <v>27.210304110054494</v>
      </c>
      <c r="N70">
        <v>35.132821999666469</v>
      </c>
      <c r="O70">
        <v>0</v>
      </c>
      <c r="P70">
        <v>39.267475418376257</v>
      </c>
      <c r="Q70">
        <v>3.5478586278697275</v>
      </c>
      <c r="R70">
        <v>6.9410042918481656</v>
      </c>
      <c r="S70">
        <v>4.339778085365853</v>
      </c>
      <c r="T70">
        <v>0</v>
      </c>
      <c r="U70">
        <v>123.89304072160174</v>
      </c>
      <c r="V70">
        <v>6.1522820947630921</v>
      </c>
      <c r="W70">
        <v>13.727739689162011</v>
      </c>
      <c r="X70">
        <v>43.846704806884972</v>
      </c>
      <c r="Y70">
        <v>0</v>
      </c>
      <c r="Z70">
        <v>1.9292748750000002</v>
      </c>
      <c r="AA70">
        <v>4.1558013274261603</v>
      </c>
      <c r="AB70">
        <v>0</v>
      </c>
      <c r="AC70">
        <v>0</v>
      </c>
      <c r="AD70">
        <v>0</v>
      </c>
      <c r="AE70">
        <v>4.8749208904852175</v>
      </c>
      <c r="AF70">
        <v>2.3336061630458569</v>
      </c>
      <c r="AG70">
        <v>12.543804788728787</v>
      </c>
      <c r="AH70">
        <v>6.1636897871219229</v>
      </c>
      <c r="AI70">
        <v>0</v>
      </c>
      <c r="AJ70">
        <v>0</v>
      </c>
      <c r="AK70">
        <v>20.8583467284476</v>
      </c>
      <c r="AL70">
        <v>0</v>
      </c>
      <c r="AM70">
        <v>4.6759911354081076</v>
      </c>
      <c r="AN70">
        <v>0.64547880592700801</v>
      </c>
      <c r="AO70">
        <v>0</v>
      </c>
      <c r="AP70">
        <v>0</v>
      </c>
      <c r="AQ70">
        <v>0</v>
      </c>
      <c r="AR70">
        <v>10.124860648641306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696.17058888181214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5.789928513365771</v>
      </c>
      <c r="L71">
        <v>308.57930265684217</v>
      </c>
      <c r="M71">
        <v>27.210304110054494</v>
      </c>
      <c r="N71">
        <v>35.132821999666469</v>
      </c>
      <c r="O71">
        <v>0</v>
      </c>
      <c r="P71">
        <v>39.267475418376257</v>
      </c>
      <c r="Q71">
        <v>3.5477606853103874</v>
      </c>
      <c r="R71">
        <v>12.541090189189189</v>
      </c>
      <c r="S71">
        <v>4.3374088701993196</v>
      </c>
      <c r="T71">
        <v>0</v>
      </c>
      <c r="U71">
        <v>123.89304072160174</v>
      </c>
      <c r="V71">
        <v>6.1522820947630921</v>
      </c>
      <c r="W71">
        <v>13.727739689162011</v>
      </c>
      <c r="X71">
        <v>43.846704806884972</v>
      </c>
      <c r="Y71">
        <v>0</v>
      </c>
      <c r="Z71">
        <v>1.9292748750000002</v>
      </c>
      <c r="AA71">
        <v>4.1558013274261603</v>
      </c>
      <c r="AB71">
        <v>0</v>
      </c>
      <c r="AC71">
        <v>0</v>
      </c>
      <c r="AD71">
        <v>0</v>
      </c>
      <c r="AE71">
        <v>4.8749208904852175</v>
      </c>
      <c r="AF71">
        <v>2.3336061630458569</v>
      </c>
      <c r="AG71">
        <v>12.543804788728787</v>
      </c>
      <c r="AH71">
        <v>6.1636897871219229</v>
      </c>
      <c r="AI71">
        <v>0</v>
      </c>
      <c r="AJ71">
        <v>0</v>
      </c>
      <c r="AK71">
        <v>20.8583467284476</v>
      </c>
      <c r="AL71">
        <v>0</v>
      </c>
      <c r="AM71">
        <v>4.6759911354081076</v>
      </c>
      <c r="AN71">
        <v>0.64547880592700801</v>
      </c>
      <c r="AO71">
        <v>0</v>
      </c>
      <c r="AP71">
        <v>0</v>
      </c>
      <c r="AQ71">
        <v>0</v>
      </c>
      <c r="AR71">
        <v>10.124860648641306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701.76821897439368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5.7898811972684081</v>
      </c>
      <c r="L72">
        <v>308.57930265684217</v>
      </c>
      <c r="M72">
        <v>27.210304110054494</v>
      </c>
      <c r="N72">
        <v>35.132821999666469</v>
      </c>
      <c r="O72">
        <v>0</v>
      </c>
      <c r="P72">
        <v>39.267475418376257</v>
      </c>
      <c r="Q72">
        <v>3.5477606853103874</v>
      </c>
      <c r="R72">
        <v>12.541090189189189</v>
      </c>
      <c r="S72">
        <v>4.3369993218673226</v>
      </c>
      <c r="T72">
        <v>0</v>
      </c>
      <c r="U72">
        <v>123.89304072160174</v>
      </c>
      <c r="V72">
        <v>6.1522820947630921</v>
      </c>
      <c r="W72">
        <v>13.727739689162011</v>
      </c>
      <c r="X72">
        <v>43.846704806884972</v>
      </c>
      <c r="Y72">
        <v>0</v>
      </c>
      <c r="Z72">
        <v>1.9292748750000002</v>
      </c>
      <c r="AA72">
        <v>4.1558013274261603</v>
      </c>
      <c r="AB72">
        <v>0.98599680314661786</v>
      </c>
      <c r="AC72">
        <v>0</v>
      </c>
      <c r="AD72">
        <v>0</v>
      </c>
      <c r="AE72">
        <v>4.8749208904852175</v>
      </c>
      <c r="AF72">
        <v>2.3336061630458569</v>
      </c>
      <c r="AG72">
        <v>12.543804788728787</v>
      </c>
      <c r="AH72">
        <v>6.1636897871219229</v>
      </c>
      <c r="AI72">
        <v>0</v>
      </c>
      <c r="AJ72">
        <v>0</v>
      </c>
      <c r="AK72">
        <v>20.8583467284476</v>
      </c>
      <c r="AL72">
        <v>0</v>
      </c>
      <c r="AM72">
        <v>4.6759911354081076</v>
      </c>
      <c r="AN72">
        <v>0.64547880592700801</v>
      </c>
      <c r="AO72">
        <v>0</v>
      </c>
      <c r="AP72">
        <v>0</v>
      </c>
      <c r="AQ72">
        <v>2.8705473237074042</v>
      </c>
      <c r="AR72">
        <v>10.124860648641306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705.62430623681837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5.7899306105974384</v>
      </c>
      <c r="L73">
        <v>308.57930265684217</v>
      </c>
      <c r="M73">
        <v>27.210304110054494</v>
      </c>
      <c r="N73">
        <v>35.132821999666469</v>
      </c>
      <c r="O73">
        <v>0</v>
      </c>
      <c r="P73">
        <v>39.267475418376257</v>
      </c>
      <c r="Q73">
        <v>3.5477606853103874</v>
      </c>
      <c r="R73">
        <v>12.541090189189189</v>
      </c>
      <c r="S73">
        <v>4.3369993218673226</v>
      </c>
      <c r="T73">
        <v>0</v>
      </c>
      <c r="U73">
        <v>123.89304072160174</v>
      </c>
      <c r="V73">
        <v>6.1522820947630921</v>
      </c>
      <c r="W73">
        <v>10.296003649091451</v>
      </c>
      <c r="X73">
        <v>43.846704806884972</v>
      </c>
      <c r="Y73">
        <v>0</v>
      </c>
      <c r="Z73">
        <v>1.9292748750000002</v>
      </c>
      <c r="AA73">
        <v>4.1558013274261603</v>
      </c>
      <c r="AB73">
        <v>3.8966590400945056</v>
      </c>
      <c r="AC73">
        <v>0</v>
      </c>
      <c r="AD73">
        <v>0</v>
      </c>
      <c r="AE73">
        <v>4.8749208904852175</v>
      </c>
      <c r="AF73">
        <v>2.3336061630458569</v>
      </c>
      <c r="AG73">
        <v>12.543804788728787</v>
      </c>
      <c r="AH73">
        <v>11.206708869779252</v>
      </c>
      <c r="AI73">
        <v>0</v>
      </c>
      <c r="AJ73">
        <v>0</v>
      </c>
      <c r="AK73">
        <v>20.8583467284476</v>
      </c>
      <c r="AL73">
        <v>0</v>
      </c>
      <c r="AM73">
        <v>4.6759911354081076</v>
      </c>
      <c r="AN73">
        <v>0.64547880592700801</v>
      </c>
      <c r="AO73">
        <v>0</v>
      </c>
      <c r="AP73">
        <v>0</v>
      </c>
      <c r="AQ73">
        <v>2.8705473237074042</v>
      </c>
      <c r="AR73">
        <v>10.124860648641306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710.14630092968196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5.7898470861818394</v>
      </c>
      <c r="L74">
        <v>308.57930265684217</v>
      </c>
      <c r="M74">
        <v>27.210304110054494</v>
      </c>
      <c r="N74">
        <v>35.132821999666469</v>
      </c>
      <c r="O74">
        <v>0</v>
      </c>
      <c r="P74">
        <v>39.267475418376257</v>
      </c>
      <c r="Q74">
        <v>3.5477606853103874</v>
      </c>
      <c r="R74">
        <v>12.541090189189189</v>
      </c>
      <c r="S74">
        <v>4.3369993218673226</v>
      </c>
      <c r="T74">
        <v>0</v>
      </c>
      <c r="U74">
        <v>123.89304072160174</v>
      </c>
      <c r="V74">
        <v>6.3802749963018357</v>
      </c>
      <c r="W74">
        <v>10.296003649091451</v>
      </c>
      <c r="X74">
        <v>43.846704806884972</v>
      </c>
      <c r="Y74">
        <v>0</v>
      </c>
      <c r="Z74">
        <v>1.9292748750000002</v>
      </c>
      <c r="AA74">
        <v>4.1558013274261603</v>
      </c>
      <c r="AB74">
        <v>3.8966590400945056</v>
      </c>
      <c r="AC74">
        <v>2.8633152770342565</v>
      </c>
      <c r="AD74">
        <v>2.3449846388904958</v>
      </c>
      <c r="AE74">
        <v>4.8749208904852175</v>
      </c>
      <c r="AF74">
        <v>2.3336061630458569</v>
      </c>
      <c r="AG74">
        <v>12.543804788728787</v>
      </c>
      <c r="AH74">
        <v>17.650566528567325</v>
      </c>
      <c r="AI74">
        <v>0</v>
      </c>
      <c r="AJ74">
        <v>0</v>
      </c>
      <c r="AK74">
        <v>20.8583467284476</v>
      </c>
      <c r="AL74">
        <v>0</v>
      </c>
      <c r="AM74">
        <v>4.6759911354081076</v>
      </c>
      <c r="AN74">
        <v>0.64547880592700801</v>
      </c>
      <c r="AO74">
        <v>0</v>
      </c>
      <c r="AP74">
        <v>0</v>
      </c>
      <c r="AQ74">
        <v>5.7410951325975939</v>
      </c>
      <c r="AR74">
        <v>10.124860648641306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724.89691569040815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5.7898533333204085</v>
      </c>
      <c r="L75">
        <v>308.57704222796127</v>
      </c>
      <c r="M75">
        <v>27.210304110054494</v>
      </c>
      <c r="N75">
        <v>35.132821999666469</v>
      </c>
      <c r="O75">
        <v>0</v>
      </c>
      <c r="P75">
        <v>39.267475418376257</v>
      </c>
      <c r="Q75">
        <v>3.5526414589665656</v>
      </c>
      <c r="R75">
        <v>12.541090189189189</v>
      </c>
      <c r="S75">
        <v>4.3372608887809614</v>
      </c>
      <c r="T75">
        <v>0</v>
      </c>
      <c r="U75">
        <v>123.89304072160174</v>
      </c>
      <c r="V75">
        <v>6.194784705882352</v>
      </c>
      <c r="W75">
        <v>10.296003649091451</v>
      </c>
      <c r="X75">
        <v>43.846704806884972</v>
      </c>
      <c r="Y75">
        <v>0</v>
      </c>
      <c r="Z75">
        <v>1.9292748750000002</v>
      </c>
      <c r="AA75">
        <v>4.1558013274261603</v>
      </c>
      <c r="AB75">
        <v>3.8966590400945056</v>
      </c>
      <c r="AC75">
        <v>2.8633152770342565</v>
      </c>
      <c r="AD75">
        <v>4.6899695353192108</v>
      </c>
      <c r="AE75">
        <v>4.8749208904852175</v>
      </c>
      <c r="AF75">
        <v>2.3336061630458569</v>
      </c>
      <c r="AG75">
        <v>12.543804788728787</v>
      </c>
      <c r="AH75">
        <v>25.215094891819987</v>
      </c>
      <c r="AI75">
        <v>0</v>
      </c>
      <c r="AJ75">
        <v>0</v>
      </c>
      <c r="AK75">
        <v>20.8583467284476</v>
      </c>
      <c r="AL75">
        <v>0</v>
      </c>
      <c r="AM75">
        <v>4.6759911354081076</v>
      </c>
      <c r="AN75">
        <v>0.64547880592700801</v>
      </c>
      <c r="AO75">
        <v>0</v>
      </c>
      <c r="AP75">
        <v>3.7897305799502894E-2</v>
      </c>
      <c r="AQ75">
        <v>5.7410951325975939</v>
      </c>
      <c r="AR75">
        <v>10.124860648641306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734.66172412429694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5.7898533333204085</v>
      </c>
      <c r="L76">
        <v>308.57704222796127</v>
      </c>
      <c r="M76">
        <v>27.210304110054494</v>
      </c>
      <c r="N76">
        <v>35.132821999666469</v>
      </c>
      <c r="O76">
        <v>0</v>
      </c>
      <c r="P76">
        <v>39.267475418376257</v>
      </c>
      <c r="Q76">
        <v>3.5526414589665656</v>
      </c>
      <c r="R76">
        <v>12.541090189189189</v>
      </c>
      <c r="S76">
        <v>4.3372608887809614</v>
      </c>
      <c r="T76">
        <v>0</v>
      </c>
      <c r="U76">
        <v>123.89304072160174</v>
      </c>
      <c r="V76">
        <v>6.1801369793814427</v>
      </c>
      <c r="W76">
        <v>10.296003649091451</v>
      </c>
      <c r="X76">
        <v>43.846704806884972</v>
      </c>
      <c r="Y76">
        <v>0</v>
      </c>
      <c r="Z76">
        <v>1.9292748750000002</v>
      </c>
      <c r="AA76">
        <v>8.3116026548523205</v>
      </c>
      <c r="AB76">
        <v>7.7933183301437108</v>
      </c>
      <c r="AC76">
        <v>5.7266308100726864</v>
      </c>
      <c r="AD76">
        <v>4.8463019304246497</v>
      </c>
      <c r="AE76">
        <v>9.749841268386005</v>
      </c>
      <c r="AF76">
        <v>2.3336061630458569</v>
      </c>
      <c r="AG76">
        <v>12.543804788728787</v>
      </c>
      <c r="AH76">
        <v>33.059791126738794</v>
      </c>
      <c r="AI76">
        <v>0</v>
      </c>
      <c r="AJ76">
        <v>0</v>
      </c>
      <c r="AK76">
        <v>20.8583467284476</v>
      </c>
      <c r="AL76">
        <v>0</v>
      </c>
      <c r="AM76">
        <v>4.6759911354081076</v>
      </c>
      <c r="AN76">
        <v>0.64547880592700801</v>
      </c>
      <c r="AO76">
        <v>0</v>
      </c>
      <c r="AP76">
        <v>3.7897305799502894E-2</v>
      </c>
      <c r="AQ76">
        <v>8.6116424563049971</v>
      </c>
      <c r="AR76">
        <v>10.124860648641306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761.30934887994238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6.0000472705538588</v>
      </c>
      <c r="L77">
        <v>308.57704222796127</v>
      </c>
      <c r="M77">
        <v>27.210304110054494</v>
      </c>
      <c r="N77">
        <v>35.132821999666469</v>
      </c>
      <c r="O77">
        <v>0</v>
      </c>
      <c r="P77">
        <v>39.267475418376257</v>
      </c>
      <c r="Q77">
        <v>6.4635910392561984</v>
      </c>
      <c r="R77">
        <v>12.541090189189189</v>
      </c>
      <c r="S77">
        <v>7.8081928212058216</v>
      </c>
      <c r="T77">
        <v>0</v>
      </c>
      <c r="U77">
        <v>123.89304072160174</v>
      </c>
      <c r="V77">
        <v>6.1512746113989634</v>
      </c>
      <c r="W77">
        <v>10.296003649091451</v>
      </c>
      <c r="X77">
        <v>43.846704806884972</v>
      </c>
      <c r="Y77">
        <v>0</v>
      </c>
      <c r="Z77">
        <v>5.7878249318181814</v>
      </c>
      <c r="AA77">
        <v>12.467403982278482</v>
      </c>
      <c r="AB77">
        <v>11.689977370238216</v>
      </c>
      <c r="AC77">
        <v>8.5986110603369141</v>
      </c>
      <c r="AD77">
        <v>8.0901974548640929</v>
      </c>
      <c r="AE77">
        <v>14.624761902579007</v>
      </c>
      <c r="AF77">
        <v>2.6253067366253902</v>
      </c>
      <c r="AG77">
        <v>12.543804788728787</v>
      </c>
      <c r="AH77">
        <v>40.063984268125829</v>
      </c>
      <c r="AI77">
        <v>0</v>
      </c>
      <c r="AJ77">
        <v>0</v>
      </c>
      <c r="AK77">
        <v>20.8583467284476</v>
      </c>
      <c r="AL77">
        <v>0</v>
      </c>
      <c r="AM77">
        <v>4.6759911354081076</v>
      </c>
      <c r="AN77">
        <v>0.64547880592700801</v>
      </c>
      <c r="AO77">
        <v>0</v>
      </c>
      <c r="AP77">
        <v>1.7432736124275061</v>
      </c>
      <c r="AQ77">
        <v>11.854988707138475</v>
      </c>
      <c r="AR77">
        <v>10.124860648641306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803.29278599169459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5.7898142468973637</v>
      </c>
      <c r="L78">
        <v>376.07781421969713</v>
      </c>
      <c r="M78">
        <v>27.210304110054494</v>
      </c>
      <c r="N78">
        <v>35.132821999666469</v>
      </c>
      <c r="O78">
        <v>0</v>
      </c>
      <c r="P78">
        <v>39.267475418376257</v>
      </c>
      <c r="Q78">
        <v>6.4635910392561984</v>
      </c>
      <c r="R78">
        <v>12.541090189189189</v>
      </c>
      <c r="S78">
        <v>7.8081928212058216</v>
      </c>
      <c r="T78">
        <v>0</v>
      </c>
      <c r="U78">
        <v>123.89304072160174</v>
      </c>
      <c r="V78">
        <v>6.1512746113989634</v>
      </c>
      <c r="W78">
        <v>10.296003649091451</v>
      </c>
      <c r="X78">
        <v>43.846704806884972</v>
      </c>
      <c r="Y78">
        <v>0</v>
      </c>
      <c r="Z78">
        <v>5.7878249318181814</v>
      </c>
      <c r="AA78">
        <v>12.467403982278482</v>
      </c>
      <c r="AB78">
        <v>11.689977370238216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12.543804788728787</v>
      </c>
      <c r="AH78">
        <v>40.063984268125829</v>
      </c>
      <c r="AI78">
        <v>0.94163905745841203</v>
      </c>
      <c r="AJ78">
        <v>0</v>
      </c>
      <c r="AK78">
        <v>20.8583467284476</v>
      </c>
      <c r="AL78">
        <v>0</v>
      </c>
      <c r="AM78">
        <v>4.6759911354081076</v>
      </c>
      <c r="AN78">
        <v>0.64547880592700801</v>
      </c>
      <c r="AO78">
        <v>0</v>
      </c>
      <c r="AP78">
        <v>1.7432736124275061</v>
      </c>
      <c r="AQ78">
        <v>11.854988707138475</v>
      </c>
      <c r="AR78">
        <v>10.124860648641306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874.24670955835177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5.7898242811306853</v>
      </c>
      <c r="L79">
        <v>443.5786472838634</v>
      </c>
      <c r="M79">
        <v>27.210304110054494</v>
      </c>
      <c r="N79">
        <v>35.132821999666469</v>
      </c>
      <c r="O79">
        <v>0</v>
      </c>
      <c r="P79">
        <v>39.267475418376257</v>
      </c>
      <c r="Q79">
        <v>6.4635910392561984</v>
      </c>
      <c r="R79">
        <v>12.541090189189189</v>
      </c>
      <c r="S79">
        <v>7.8081928212058216</v>
      </c>
      <c r="T79">
        <v>0</v>
      </c>
      <c r="U79">
        <v>123.89304072160174</v>
      </c>
      <c r="V79">
        <v>6.1522820947630921</v>
      </c>
      <c r="W79">
        <v>10.296003649091451</v>
      </c>
      <c r="X79">
        <v>43.846704806884972</v>
      </c>
      <c r="Y79">
        <v>0</v>
      </c>
      <c r="Z79">
        <v>5.7878249318181814</v>
      </c>
      <c r="AA79">
        <v>12.467403982278482</v>
      </c>
      <c r="AB79">
        <v>11.689977370238216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12.543804788728787</v>
      </c>
      <c r="AH79">
        <v>39.335548010380506</v>
      </c>
      <c r="AI79">
        <v>4.8377644037969603</v>
      </c>
      <c r="AJ79">
        <v>0</v>
      </c>
      <c r="AK79">
        <v>20.8583467284476</v>
      </c>
      <c r="AL79">
        <v>0</v>
      </c>
      <c r="AM79">
        <v>4.6759911354081076</v>
      </c>
      <c r="AN79">
        <v>0.64547880592700801</v>
      </c>
      <c r="AO79">
        <v>0</v>
      </c>
      <c r="AP79">
        <v>1.7432736124275061</v>
      </c>
      <c r="AQ79">
        <v>11.854988707138475</v>
      </c>
      <c r="AR79">
        <v>10.124860648641306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944.91624922870881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5.7898960295609463</v>
      </c>
      <c r="L80">
        <v>530.36592706721399</v>
      </c>
      <c r="M80">
        <v>27.210304110054494</v>
      </c>
      <c r="N80">
        <v>35.132821999666469</v>
      </c>
      <c r="O80">
        <v>0</v>
      </c>
      <c r="P80">
        <v>39.267475418376257</v>
      </c>
      <c r="Q80">
        <v>6.4635910392561984</v>
      </c>
      <c r="R80">
        <v>12.541090189189189</v>
      </c>
      <c r="S80">
        <v>7.8081928212058216</v>
      </c>
      <c r="T80">
        <v>0</v>
      </c>
      <c r="U80">
        <v>123.89304072160174</v>
      </c>
      <c r="V80">
        <v>6.1522820947630921</v>
      </c>
      <c r="W80">
        <v>10.296003649091451</v>
      </c>
      <c r="X80">
        <v>43.846704806884972</v>
      </c>
      <c r="Y80">
        <v>0</v>
      </c>
      <c r="Z80">
        <v>5.7878249318181814</v>
      </c>
      <c r="AA80">
        <v>12.467403982278482</v>
      </c>
      <c r="AB80">
        <v>11.689977370238216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12.543804788728787</v>
      </c>
      <c r="AH80">
        <v>39.223481174594049</v>
      </c>
      <c r="AI80">
        <v>4.8377644037969603</v>
      </c>
      <c r="AJ80">
        <v>0</v>
      </c>
      <c r="AK80">
        <v>20.8583467284476</v>
      </c>
      <c r="AL80">
        <v>0</v>
      </c>
      <c r="AM80">
        <v>4.6759911354081076</v>
      </c>
      <c r="AN80">
        <v>0.64547880592700801</v>
      </c>
      <c r="AO80">
        <v>0</v>
      </c>
      <c r="AP80">
        <v>1.7432736124275061</v>
      </c>
      <c r="AQ80">
        <v>11.854988707138475</v>
      </c>
      <c r="AR80">
        <v>10.124860648641306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1031.5915339247033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5.7898339760586461</v>
      </c>
      <c r="L81">
        <v>530.36592706721399</v>
      </c>
      <c r="M81">
        <v>27.210304110054494</v>
      </c>
      <c r="N81">
        <v>35.132821999666469</v>
      </c>
      <c r="O81">
        <v>0</v>
      </c>
      <c r="P81">
        <v>40.981486753485775</v>
      </c>
      <c r="Q81">
        <v>6.4635910392561984</v>
      </c>
      <c r="R81">
        <v>12.541090189189189</v>
      </c>
      <c r="S81">
        <v>7.8081928212058216</v>
      </c>
      <c r="T81">
        <v>0</v>
      </c>
      <c r="U81">
        <v>123.89304072160174</v>
      </c>
      <c r="V81">
        <v>6.1522820947630921</v>
      </c>
      <c r="W81">
        <v>10.296003649091451</v>
      </c>
      <c r="X81">
        <v>43.846704806884972</v>
      </c>
      <c r="Y81">
        <v>0</v>
      </c>
      <c r="Z81">
        <v>5.7878249318181814</v>
      </c>
      <c r="AA81">
        <v>12.467403982278482</v>
      </c>
      <c r="AB81">
        <v>11.689977370238216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12.543804788728787</v>
      </c>
      <c r="AH81">
        <v>39.223481174594049</v>
      </c>
      <c r="AI81">
        <v>4.8377644037969603</v>
      </c>
      <c r="AJ81">
        <v>0</v>
      </c>
      <c r="AK81">
        <v>20.8583467284476</v>
      </c>
      <c r="AL81">
        <v>0</v>
      </c>
      <c r="AM81">
        <v>4.6759911354081076</v>
      </c>
      <c r="AN81">
        <v>0.64547880592700801</v>
      </c>
      <c r="AO81">
        <v>0</v>
      </c>
      <c r="AP81">
        <v>1.7432736124275061</v>
      </c>
      <c r="AQ81">
        <v>11.854988707138475</v>
      </c>
      <c r="AR81">
        <v>10.124860648641306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1035.6390893693565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5.7898287083619211</v>
      </c>
      <c r="L82">
        <v>453.2212908806776</v>
      </c>
      <c r="M82">
        <v>27.210304110054494</v>
      </c>
      <c r="N82">
        <v>35.132821999666469</v>
      </c>
      <c r="O82">
        <v>0</v>
      </c>
      <c r="P82">
        <v>41.318384223451325</v>
      </c>
      <c r="Q82">
        <v>6.4635910392561984</v>
      </c>
      <c r="R82">
        <v>12.541090189189189</v>
      </c>
      <c r="S82">
        <v>7.8081928212058216</v>
      </c>
      <c r="T82">
        <v>0</v>
      </c>
      <c r="U82">
        <v>123.89304072160174</v>
      </c>
      <c r="V82">
        <v>6.1519810924369747</v>
      </c>
      <c r="W82">
        <v>10.296003649091451</v>
      </c>
      <c r="X82">
        <v>43.846704806884972</v>
      </c>
      <c r="Y82">
        <v>0</v>
      </c>
      <c r="Z82">
        <v>5.7878249318181814</v>
      </c>
      <c r="AA82">
        <v>12.467403982278482</v>
      </c>
      <c r="AB82">
        <v>11.689977370238216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12.543804788728787</v>
      </c>
      <c r="AH82">
        <v>39.223481174594049</v>
      </c>
      <c r="AI82">
        <v>4.8377644037969603</v>
      </c>
      <c r="AJ82">
        <v>0</v>
      </c>
      <c r="AK82">
        <v>20.8583467284476</v>
      </c>
      <c r="AL82">
        <v>0</v>
      </c>
      <c r="AM82">
        <v>4.6759911354081076</v>
      </c>
      <c r="AN82">
        <v>0.64547880592700801</v>
      </c>
      <c r="AO82">
        <v>0</v>
      </c>
      <c r="AP82">
        <v>1.7432736124275061</v>
      </c>
      <c r="AQ82">
        <v>11.854988707138475</v>
      </c>
      <c r="AR82">
        <v>10.124860648641306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956.12805869815122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5.7898429778114719</v>
      </c>
      <c r="L83">
        <v>385.7204002877059</v>
      </c>
      <c r="M83">
        <v>27.210304110054494</v>
      </c>
      <c r="N83">
        <v>35.132821999666469</v>
      </c>
      <c r="O83">
        <v>0</v>
      </c>
      <c r="P83">
        <v>41.318384223451325</v>
      </c>
      <c r="Q83">
        <v>6.4635910392561984</v>
      </c>
      <c r="R83">
        <v>12.541090189189189</v>
      </c>
      <c r="S83">
        <v>7.8081928212058216</v>
      </c>
      <c r="T83">
        <v>0</v>
      </c>
      <c r="U83">
        <v>123.89304072160174</v>
      </c>
      <c r="V83">
        <v>6.1519810924369747</v>
      </c>
      <c r="W83">
        <v>10.296003649091451</v>
      </c>
      <c r="X83">
        <v>43.846704806884972</v>
      </c>
      <c r="Y83">
        <v>0</v>
      </c>
      <c r="Z83">
        <v>5.7878249318181814</v>
      </c>
      <c r="AA83">
        <v>12.467403982278482</v>
      </c>
      <c r="AB83">
        <v>11.689977370238216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12.543804788728787</v>
      </c>
      <c r="AH83">
        <v>39.83985007508624</v>
      </c>
      <c r="AI83">
        <v>4.8377644037969603</v>
      </c>
      <c r="AJ83">
        <v>0</v>
      </c>
      <c r="AK83">
        <v>20.8583467284476</v>
      </c>
      <c r="AL83">
        <v>0</v>
      </c>
      <c r="AM83">
        <v>4.6759911354081076</v>
      </c>
      <c r="AN83">
        <v>0.64547880592700801</v>
      </c>
      <c r="AO83">
        <v>0</v>
      </c>
      <c r="AP83">
        <v>1.7432736124275061</v>
      </c>
      <c r="AQ83">
        <v>11.854988707138475</v>
      </c>
      <c r="AR83">
        <v>10.124860648641306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889.24355127512126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5.7898191290731837</v>
      </c>
      <c r="L84">
        <v>308.57704222796127</v>
      </c>
      <c r="M84">
        <v>27.210304110054494</v>
      </c>
      <c r="N84">
        <v>35.132821999666469</v>
      </c>
      <c r="O84">
        <v>0</v>
      </c>
      <c r="P84">
        <v>41.318384223451325</v>
      </c>
      <c r="Q84">
        <v>6.4635910392561984</v>
      </c>
      <c r="R84">
        <v>12.541090189189189</v>
      </c>
      <c r="S84">
        <v>7.8081928212058216</v>
      </c>
      <c r="T84">
        <v>0</v>
      </c>
      <c r="U84">
        <v>123.89304072160174</v>
      </c>
      <c r="V84">
        <v>6.1519810924369747</v>
      </c>
      <c r="W84">
        <v>10.296003649091451</v>
      </c>
      <c r="X84">
        <v>43.846704806884972</v>
      </c>
      <c r="Y84">
        <v>0</v>
      </c>
      <c r="Z84">
        <v>5.7878249318181814</v>
      </c>
      <c r="AA84">
        <v>12.467403982278482</v>
      </c>
      <c r="AB84">
        <v>11.689977370238216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12.543804788728787</v>
      </c>
      <c r="AH84">
        <v>39.223481174594049</v>
      </c>
      <c r="AI84">
        <v>4.8377644037969603</v>
      </c>
      <c r="AJ84">
        <v>0</v>
      </c>
      <c r="AK84">
        <v>20.8583467284476</v>
      </c>
      <c r="AL84">
        <v>0</v>
      </c>
      <c r="AM84">
        <v>4.6759911354081076</v>
      </c>
      <c r="AN84">
        <v>0.64547880592700801</v>
      </c>
      <c r="AO84">
        <v>0</v>
      </c>
      <c r="AP84">
        <v>1.7432736124275061</v>
      </c>
      <c r="AQ84">
        <v>11.854988707138475</v>
      </c>
      <c r="AR84">
        <v>10.124860648641306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811.48380046614614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5.7898961725543749</v>
      </c>
      <c r="L85">
        <v>349.64154626273495</v>
      </c>
      <c r="M85">
        <v>27.210304110054494</v>
      </c>
      <c r="N85">
        <v>35.132821999666469</v>
      </c>
      <c r="O85">
        <v>0</v>
      </c>
      <c r="P85">
        <v>41.318384223451325</v>
      </c>
      <c r="Q85">
        <v>6.4635910392561984</v>
      </c>
      <c r="R85">
        <v>12.541001462355656</v>
      </c>
      <c r="S85">
        <v>7.8081928212058216</v>
      </c>
      <c r="T85">
        <v>0</v>
      </c>
      <c r="U85">
        <v>102.17850035778413</v>
      </c>
      <c r="V85">
        <v>6.1522820947630921</v>
      </c>
      <c r="W85">
        <v>10.296003649091451</v>
      </c>
      <c r="X85">
        <v>43.846704806884972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5.7266308100726864</v>
      </c>
      <c r="AD85">
        <v>4.6899695353192108</v>
      </c>
      <c r="AE85">
        <v>0</v>
      </c>
      <c r="AF85">
        <v>2.3336061630458569</v>
      </c>
      <c r="AG85">
        <v>12.543804788728787</v>
      </c>
      <c r="AH85">
        <v>33.059791126738794</v>
      </c>
      <c r="AI85">
        <v>0.94163905745841203</v>
      </c>
      <c r="AJ85">
        <v>0</v>
      </c>
      <c r="AK85">
        <v>20.8583467284476</v>
      </c>
      <c r="AL85">
        <v>0</v>
      </c>
      <c r="AM85">
        <v>4.6759911354081076</v>
      </c>
      <c r="AN85">
        <v>0.64547880592700801</v>
      </c>
      <c r="AO85">
        <v>0</v>
      </c>
      <c r="AP85">
        <v>0</v>
      </c>
      <c r="AQ85">
        <v>11.854988707138475</v>
      </c>
      <c r="AR85">
        <v>10.124860648641306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791.35757680299162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5.7899032829363657</v>
      </c>
      <c r="L86">
        <v>462.8639476087447</v>
      </c>
      <c r="M86">
        <v>27.210304110054494</v>
      </c>
      <c r="N86">
        <v>35.132821999666469</v>
      </c>
      <c r="O86">
        <v>0</v>
      </c>
      <c r="P86">
        <v>41.318384223451325</v>
      </c>
      <c r="Q86">
        <v>6.4635910392561984</v>
      </c>
      <c r="R86">
        <v>12.541090189189189</v>
      </c>
      <c r="S86">
        <v>7.8081928212058216</v>
      </c>
      <c r="T86">
        <v>0</v>
      </c>
      <c r="U86">
        <v>102.17850035778413</v>
      </c>
      <c r="V86">
        <v>6.1522820947630921</v>
      </c>
      <c r="W86">
        <v>10.296003649091451</v>
      </c>
      <c r="X86">
        <v>43.846704806884972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5.7266308100726864</v>
      </c>
      <c r="AD86">
        <v>2.3449846388904958</v>
      </c>
      <c r="AE86">
        <v>0</v>
      </c>
      <c r="AF86">
        <v>2.3336061630458569</v>
      </c>
      <c r="AG86">
        <v>12.543804788728787</v>
      </c>
      <c r="AH86">
        <v>25.215094891819987</v>
      </c>
      <c r="AI86">
        <v>0</v>
      </c>
      <c r="AJ86">
        <v>0</v>
      </c>
      <c r="AK86">
        <v>20.8583467284476</v>
      </c>
      <c r="AL86">
        <v>0</v>
      </c>
      <c r="AM86">
        <v>4.6759911354081076</v>
      </c>
      <c r="AN86">
        <v>0.64547880592700801</v>
      </c>
      <c r="AO86">
        <v>0</v>
      </c>
      <c r="AP86">
        <v>0</v>
      </c>
      <c r="AQ86">
        <v>11.854988707138475</v>
      </c>
      <c r="AR86">
        <v>10.124860648641306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893.44875379741097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5.7500504347948969</v>
      </c>
      <c r="L87">
        <v>560.79880388905883</v>
      </c>
      <c r="M87">
        <v>27.210304110054494</v>
      </c>
      <c r="N87">
        <v>35.132821999666469</v>
      </c>
      <c r="O87">
        <v>0</v>
      </c>
      <c r="P87">
        <v>41.318384223451325</v>
      </c>
      <c r="Q87">
        <v>6.4635910392561984</v>
      </c>
      <c r="R87">
        <v>12.541090189189189</v>
      </c>
      <c r="S87">
        <v>7.8081928212058216</v>
      </c>
      <c r="T87">
        <v>0</v>
      </c>
      <c r="U87">
        <v>102.17850035778413</v>
      </c>
      <c r="V87">
        <v>6.1522820947630921</v>
      </c>
      <c r="W87">
        <v>10.296003649091451</v>
      </c>
      <c r="X87">
        <v>43.846704806884972</v>
      </c>
      <c r="Y87">
        <v>0</v>
      </c>
      <c r="Z87">
        <v>1.9292748750000002</v>
      </c>
      <c r="AA87">
        <v>12.467403982278482</v>
      </c>
      <c r="AB87">
        <v>11.689977370238216</v>
      </c>
      <c r="AC87">
        <v>5.7266308100726864</v>
      </c>
      <c r="AD87">
        <v>0</v>
      </c>
      <c r="AE87">
        <v>0</v>
      </c>
      <c r="AF87">
        <v>2.3336061630458569</v>
      </c>
      <c r="AG87">
        <v>12.543804788728787</v>
      </c>
      <c r="AH87">
        <v>22.413417739558504</v>
      </c>
      <c r="AI87">
        <v>0</v>
      </c>
      <c r="AJ87">
        <v>0</v>
      </c>
      <c r="AK87">
        <v>20.8583467284476</v>
      </c>
      <c r="AL87">
        <v>0</v>
      </c>
      <c r="AM87">
        <v>4.6759911354081076</v>
      </c>
      <c r="AN87">
        <v>0.64547880592700801</v>
      </c>
      <c r="AO87">
        <v>0</v>
      </c>
      <c r="AP87">
        <v>0</v>
      </c>
      <c r="AQ87">
        <v>11.854988707138475</v>
      </c>
      <c r="AR87">
        <v>10.124860648641306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986.19709543843169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5.7899410438788514</v>
      </c>
      <c r="L88">
        <v>560.79880388905883</v>
      </c>
      <c r="M88">
        <v>27.210304110054494</v>
      </c>
      <c r="N88">
        <v>35.132821999666469</v>
      </c>
      <c r="O88">
        <v>0</v>
      </c>
      <c r="P88">
        <v>41.318384223451325</v>
      </c>
      <c r="Q88">
        <v>6.4635910392561984</v>
      </c>
      <c r="R88">
        <v>12.541090189189189</v>
      </c>
      <c r="S88">
        <v>7.8081928212058216</v>
      </c>
      <c r="T88">
        <v>0</v>
      </c>
      <c r="U88">
        <v>102.17850035778413</v>
      </c>
      <c r="V88">
        <v>6.1522820947630921</v>
      </c>
      <c r="W88">
        <v>10.296003649091451</v>
      </c>
      <c r="X88">
        <v>43.846704806884972</v>
      </c>
      <c r="Y88">
        <v>0</v>
      </c>
      <c r="Z88">
        <v>1.9292748750000002</v>
      </c>
      <c r="AA88">
        <v>12.467403982278482</v>
      </c>
      <c r="AB88">
        <v>11.689977370238216</v>
      </c>
      <c r="AC88">
        <v>5.7266308100726864</v>
      </c>
      <c r="AD88">
        <v>0</v>
      </c>
      <c r="AE88">
        <v>0</v>
      </c>
      <c r="AF88">
        <v>2.3336061630458569</v>
      </c>
      <c r="AG88">
        <v>12.543804788728787</v>
      </c>
      <c r="AH88">
        <v>22.413417739558504</v>
      </c>
      <c r="AI88">
        <v>0</v>
      </c>
      <c r="AJ88">
        <v>0</v>
      </c>
      <c r="AK88">
        <v>20.8583467284476</v>
      </c>
      <c r="AL88">
        <v>0</v>
      </c>
      <c r="AM88">
        <v>4.6759911354081076</v>
      </c>
      <c r="AN88">
        <v>0.64547880592700801</v>
      </c>
      <c r="AO88">
        <v>0</v>
      </c>
      <c r="AP88">
        <v>0</v>
      </c>
      <c r="AQ88">
        <v>11.854988707138475</v>
      </c>
      <c r="AR88">
        <v>10.124860648641306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986.23698604751564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5.7899410438788514</v>
      </c>
      <c r="L89">
        <v>560.79880388905883</v>
      </c>
      <c r="M89">
        <v>27.210304110054494</v>
      </c>
      <c r="N89">
        <v>35.132821999666469</v>
      </c>
      <c r="O89">
        <v>0</v>
      </c>
      <c r="P89">
        <v>41.318384223451325</v>
      </c>
      <c r="Q89">
        <v>6.4635866180651087</v>
      </c>
      <c r="R89">
        <v>12.541001462355656</v>
      </c>
      <c r="S89">
        <v>7.807735217179296</v>
      </c>
      <c r="T89">
        <v>0</v>
      </c>
      <c r="U89">
        <v>102.17850035778413</v>
      </c>
      <c r="V89">
        <v>6.1522820947630921</v>
      </c>
      <c r="W89">
        <v>10.296003649091451</v>
      </c>
      <c r="X89">
        <v>43.846704806884972</v>
      </c>
      <c r="Y89">
        <v>0</v>
      </c>
      <c r="Z89">
        <v>1.9292748750000002</v>
      </c>
      <c r="AA89">
        <v>12.467403982278482</v>
      </c>
      <c r="AB89">
        <v>11.689977370238216</v>
      </c>
      <c r="AC89">
        <v>5.7266308100726864</v>
      </c>
      <c r="AD89">
        <v>0</v>
      </c>
      <c r="AE89">
        <v>4.8749208904852175</v>
      </c>
      <c r="AF89">
        <v>2.3336061630458569</v>
      </c>
      <c r="AG89">
        <v>12.543804788728787</v>
      </c>
      <c r="AH89">
        <v>22.413417739558504</v>
      </c>
      <c r="AI89">
        <v>0</v>
      </c>
      <c r="AJ89">
        <v>0</v>
      </c>
      <c r="AK89">
        <v>20.8583467284476</v>
      </c>
      <c r="AL89">
        <v>0</v>
      </c>
      <c r="AM89">
        <v>4.6759911354081076</v>
      </c>
      <c r="AN89">
        <v>0.64547880592700801</v>
      </c>
      <c r="AO89">
        <v>0</v>
      </c>
      <c r="AP89">
        <v>0</v>
      </c>
      <c r="AQ89">
        <v>11.854988707138475</v>
      </c>
      <c r="AR89">
        <v>10.124860648641306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991.11135618594972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5.7899410438788514</v>
      </c>
      <c r="L90">
        <v>482.15041143324493</v>
      </c>
      <c r="M90">
        <v>27.210304110054494</v>
      </c>
      <c r="N90">
        <v>35.132821999666469</v>
      </c>
      <c r="O90">
        <v>0</v>
      </c>
      <c r="P90">
        <v>41.318384223451325</v>
      </c>
      <c r="Q90">
        <v>6.4635866180651087</v>
      </c>
      <c r="R90">
        <v>12.541001462355656</v>
      </c>
      <c r="S90">
        <v>7.807735217179296</v>
      </c>
      <c r="T90">
        <v>0</v>
      </c>
      <c r="U90">
        <v>102.17850035778413</v>
      </c>
      <c r="V90">
        <v>6.1522820947630921</v>
      </c>
      <c r="W90">
        <v>10.296003649091451</v>
      </c>
      <c r="X90">
        <v>43.846704806884972</v>
      </c>
      <c r="Y90">
        <v>0</v>
      </c>
      <c r="Z90">
        <v>1.9292748750000002</v>
      </c>
      <c r="AA90">
        <v>12.467403982278482</v>
      </c>
      <c r="AB90">
        <v>11.689977370238216</v>
      </c>
      <c r="AC90">
        <v>8.5986110603369141</v>
      </c>
      <c r="AD90">
        <v>0</v>
      </c>
      <c r="AE90">
        <v>9.749841268386005</v>
      </c>
      <c r="AF90">
        <v>7.4383692183060717</v>
      </c>
      <c r="AG90">
        <v>12.543804788728787</v>
      </c>
      <c r="AH90">
        <v>36.421803761599243</v>
      </c>
      <c r="AI90">
        <v>0</v>
      </c>
      <c r="AJ90">
        <v>0</v>
      </c>
      <c r="AK90">
        <v>20.8583467284476</v>
      </c>
      <c r="AL90">
        <v>0</v>
      </c>
      <c r="AM90">
        <v>4.6759911354081076</v>
      </c>
      <c r="AN90">
        <v>0.64547880592700801</v>
      </c>
      <c r="AO90">
        <v>0</v>
      </c>
      <c r="AP90">
        <v>0</v>
      </c>
      <c r="AQ90">
        <v>11.854988707138475</v>
      </c>
      <c r="AR90">
        <v>10.124860648641306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939.59681435972504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5.7899410438788514</v>
      </c>
      <c r="L91">
        <v>560.79880388905883</v>
      </c>
      <c r="M91">
        <v>27.210304110054494</v>
      </c>
      <c r="N91">
        <v>35.132821999666469</v>
      </c>
      <c r="O91">
        <v>0</v>
      </c>
      <c r="P91">
        <v>41.318384223451325</v>
      </c>
      <c r="Q91">
        <v>6.4635866180651087</v>
      </c>
      <c r="R91">
        <v>12.541001462355656</v>
      </c>
      <c r="S91">
        <v>7.807735217179296</v>
      </c>
      <c r="T91">
        <v>0</v>
      </c>
      <c r="U91">
        <v>102.17850035778413</v>
      </c>
      <c r="V91">
        <v>6.1522820947630921</v>
      </c>
      <c r="W91">
        <v>10.296003649091451</v>
      </c>
      <c r="X91">
        <v>43.846704806884972</v>
      </c>
      <c r="Y91">
        <v>0</v>
      </c>
      <c r="Z91">
        <v>1.9292748750000002</v>
      </c>
      <c r="AA91">
        <v>12.467403982278482</v>
      </c>
      <c r="AB91">
        <v>11.689977370238216</v>
      </c>
      <c r="AC91">
        <v>8.5986110603369141</v>
      </c>
      <c r="AD91">
        <v>0</v>
      </c>
      <c r="AE91">
        <v>14.624761902579007</v>
      </c>
      <c r="AF91">
        <v>7.4383692183060717</v>
      </c>
      <c r="AG91">
        <v>12.543804788728787</v>
      </c>
      <c r="AH91">
        <v>36.421803761599243</v>
      </c>
      <c r="AI91">
        <v>0</v>
      </c>
      <c r="AJ91">
        <v>0</v>
      </c>
      <c r="AK91">
        <v>20.8583467284476</v>
      </c>
      <c r="AL91">
        <v>0</v>
      </c>
      <c r="AM91">
        <v>4.6759911354081076</v>
      </c>
      <c r="AN91">
        <v>0.64547880592700801</v>
      </c>
      <c r="AO91">
        <v>0</v>
      </c>
      <c r="AP91">
        <v>0</v>
      </c>
      <c r="AQ91">
        <v>11.854988707138475</v>
      </c>
      <c r="AR91">
        <v>10.124860648641306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1023.120127449732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5.7899410438788514</v>
      </c>
      <c r="L92">
        <v>560.79880388905883</v>
      </c>
      <c r="M92">
        <v>27.210304110054494</v>
      </c>
      <c r="N92">
        <v>35.132821999666469</v>
      </c>
      <c r="O92">
        <v>0</v>
      </c>
      <c r="P92">
        <v>41.318384223451325</v>
      </c>
      <c r="Q92">
        <v>6.4635866180651087</v>
      </c>
      <c r="R92">
        <v>12.541001462355656</v>
      </c>
      <c r="S92">
        <v>7.807735217179296</v>
      </c>
      <c r="T92">
        <v>0</v>
      </c>
      <c r="U92">
        <v>102.17850035778413</v>
      </c>
      <c r="V92">
        <v>6.1522820947630921</v>
      </c>
      <c r="W92">
        <v>10.296003649091451</v>
      </c>
      <c r="X92">
        <v>43.846704806884972</v>
      </c>
      <c r="Y92">
        <v>0</v>
      </c>
      <c r="Z92">
        <v>1.9292748750000002</v>
      </c>
      <c r="AA92">
        <v>12.467403982278482</v>
      </c>
      <c r="AB92">
        <v>11.689977370238216</v>
      </c>
      <c r="AC92">
        <v>8.5986110603369141</v>
      </c>
      <c r="AD92">
        <v>0</v>
      </c>
      <c r="AE92">
        <v>9.749841268386005</v>
      </c>
      <c r="AF92">
        <v>7.4383692183060717</v>
      </c>
      <c r="AG92">
        <v>12.543804788728787</v>
      </c>
      <c r="AH92">
        <v>30.81844945707628</v>
      </c>
      <c r="AI92">
        <v>0</v>
      </c>
      <c r="AJ92">
        <v>0</v>
      </c>
      <c r="AK92">
        <v>20.8583467284476</v>
      </c>
      <c r="AL92">
        <v>0</v>
      </c>
      <c r="AM92">
        <v>4.6759911354081076</v>
      </c>
      <c r="AN92">
        <v>0.64547880592700801</v>
      </c>
      <c r="AO92">
        <v>0</v>
      </c>
      <c r="AP92">
        <v>0</v>
      </c>
      <c r="AQ92">
        <v>11.854988707138475</v>
      </c>
      <c r="AR92">
        <v>10.124860648641306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1012.6418525110161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5.7899410438788514</v>
      </c>
      <c r="L93">
        <v>560.79880388905883</v>
      </c>
      <c r="M93">
        <v>27.210304110054494</v>
      </c>
      <c r="N93">
        <v>35.132821999666469</v>
      </c>
      <c r="O93">
        <v>0</v>
      </c>
      <c r="P93">
        <v>41.318384223451325</v>
      </c>
      <c r="Q93">
        <v>6.4635866180651087</v>
      </c>
      <c r="R93">
        <v>12.541001462355656</v>
      </c>
      <c r="S93">
        <v>7.807735217179296</v>
      </c>
      <c r="T93">
        <v>0</v>
      </c>
      <c r="U93">
        <v>102.17850035778413</v>
      </c>
      <c r="V93">
        <v>6.1522820947630921</v>
      </c>
      <c r="W93">
        <v>10.296003649091451</v>
      </c>
      <c r="X93">
        <v>43.846704806884972</v>
      </c>
      <c r="Y93">
        <v>0</v>
      </c>
      <c r="Z93">
        <v>1.9292748750000002</v>
      </c>
      <c r="AA93">
        <v>12.467403982278482</v>
      </c>
      <c r="AB93">
        <v>11.689977370238216</v>
      </c>
      <c r="AC93">
        <v>8.5986110603369141</v>
      </c>
      <c r="AD93">
        <v>0</v>
      </c>
      <c r="AE93">
        <v>4.8749208904852175</v>
      </c>
      <c r="AF93">
        <v>7.4383692183060717</v>
      </c>
      <c r="AG93">
        <v>12.543804788728787</v>
      </c>
      <c r="AH93">
        <v>27.680571015255424</v>
      </c>
      <c r="AI93">
        <v>0</v>
      </c>
      <c r="AJ93">
        <v>0</v>
      </c>
      <c r="AK93">
        <v>20.8583467284476</v>
      </c>
      <c r="AL93">
        <v>0</v>
      </c>
      <c r="AM93">
        <v>4.6759911354081076</v>
      </c>
      <c r="AN93">
        <v>0.64547880592700801</v>
      </c>
      <c r="AO93">
        <v>0</v>
      </c>
      <c r="AP93">
        <v>0</v>
      </c>
      <c r="AQ93">
        <v>11.854988707138475</v>
      </c>
      <c r="AR93">
        <v>10.124860648641306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1004.6290536912943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5.7898708999570028</v>
      </c>
      <c r="L94">
        <v>560.79727067508804</v>
      </c>
      <c r="M94">
        <v>27.210304110054494</v>
      </c>
      <c r="N94">
        <v>35.132821999666469</v>
      </c>
      <c r="O94">
        <v>0</v>
      </c>
      <c r="P94">
        <v>41.318384223451325</v>
      </c>
      <c r="Q94">
        <v>6.4635866180651087</v>
      </c>
      <c r="R94">
        <v>12.541001462355656</v>
      </c>
      <c r="S94">
        <v>7.807735217179296</v>
      </c>
      <c r="T94">
        <v>0</v>
      </c>
      <c r="U94">
        <v>102.17850035778413</v>
      </c>
      <c r="V94">
        <v>6.1522820947630921</v>
      </c>
      <c r="W94">
        <v>10.296003649091451</v>
      </c>
      <c r="X94">
        <v>43.846704806884972</v>
      </c>
      <c r="Y94">
        <v>0</v>
      </c>
      <c r="Z94">
        <v>1.9292748750000002</v>
      </c>
      <c r="AA94">
        <v>8.3116026548523205</v>
      </c>
      <c r="AB94">
        <v>11.689977370238216</v>
      </c>
      <c r="AC94">
        <v>2.8633152770342565</v>
      </c>
      <c r="AD94">
        <v>0</v>
      </c>
      <c r="AE94">
        <v>4.8749208904852175</v>
      </c>
      <c r="AF94">
        <v>2.3336061630458569</v>
      </c>
      <c r="AG94">
        <v>12.543804788728787</v>
      </c>
      <c r="AH94">
        <v>16.810063435035545</v>
      </c>
      <c r="AI94">
        <v>0</v>
      </c>
      <c r="AJ94">
        <v>0</v>
      </c>
      <c r="AK94">
        <v>20.8583467284476</v>
      </c>
      <c r="AL94">
        <v>0</v>
      </c>
      <c r="AM94">
        <v>4.6759911354081076</v>
      </c>
      <c r="AN94">
        <v>0.64547880592700801</v>
      </c>
      <c r="AO94">
        <v>0</v>
      </c>
      <c r="AP94">
        <v>0</v>
      </c>
      <c r="AQ94">
        <v>11.854988707138475</v>
      </c>
      <c r="AR94">
        <v>10.124860648641306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978.48728166306955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5.7898708999570028</v>
      </c>
      <c r="L95">
        <v>560.79727067508804</v>
      </c>
      <c r="M95">
        <v>27.210304110054494</v>
      </c>
      <c r="N95">
        <v>35.132821999666469</v>
      </c>
      <c r="O95">
        <v>0</v>
      </c>
      <c r="P95">
        <v>41.318384223451325</v>
      </c>
      <c r="Q95">
        <v>6.4635866180651087</v>
      </c>
      <c r="R95">
        <v>12.541001462355656</v>
      </c>
      <c r="S95">
        <v>7.807735217179296</v>
      </c>
      <c r="T95">
        <v>0</v>
      </c>
      <c r="U95">
        <v>102.17850035778413</v>
      </c>
      <c r="V95">
        <v>6.1522820947630921</v>
      </c>
      <c r="W95">
        <v>10.296003649091451</v>
      </c>
      <c r="X95">
        <v>43.846704806884972</v>
      </c>
      <c r="Y95">
        <v>0</v>
      </c>
      <c r="Z95">
        <v>3.8585500568181823</v>
      </c>
      <c r="AA95">
        <v>8.3116026548523205</v>
      </c>
      <c r="AB95">
        <v>7.7933183301437108</v>
      </c>
      <c r="AC95">
        <v>2.8633152770342565</v>
      </c>
      <c r="AD95">
        <v>0</v>
      </c>
      <c r="AE95">
        <v>4.8749208904852175</v>
      </c>
      <c r="AF95">
        <v>2.3336061630458569</v>
      </c>
      <c r="AG95">
        <v>12.543804788728787</v>
      </c>
      <c r="AH95">
        <v>16.810063435035545</v>
      </c>
      <c r="AI95">
        <v>0</v>
      </c>
      <c r="AJ95">
        <v>0</v>
      </c>
      <c r="AK95">
        <v>20.8583467284476</v>
      </c>
      <c r="AL95">
        <v>0</v>
      </c>
      <c r="AM95">
        <v>4.6759911354081076</v>
      </c>
      <c r="AN95">
        <v>0.64547880592700801</v>
      </c>
      <c r="AO95">
        <v>0</v>
      </c>
      <c r="AP95">
        <v>0</v>
      </c>
      <c r="AQ95">
        <v>11.854988707138475</v>
      </c>
      <c r="AR95">
        <v>10.124860648641306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976.51989780479323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5.7898708999570028</v>
      </c>
      <c r="L96">
        <v>560.79727067508804</v>
      </c>
      <c r="M96">
        <v>27.210304110054494</v>
      </c>
      <c r="N96">
        <v>35.132821999666469</v>
      </c>
      <c r="O96">
        <v>0</v>
      </c>
      <c r="P96">
        <v>41.318384223451325</v>
      </c>
      <c r="Q96">
        <v>6.4635866180651087</v>
      </c>
      <c r="R96">
        <v>12.541001462355656</v>
      </c>
      <c r="S96">
        <v>7.807735217179296</v>
      </c>
      <c r="T96">
        <v>0</v>
      </c>
      <c r="U96">
        <v>102.17850035778413</v>
      </c>
      <c r="V96">
        <v>6.1522820947630921</v>
      </c>
      <c r="W96">
        <v>10.296003649091451</v>
      </c>
      <c r="X96">
        <v>43.846704806884972</v>
      </c>
      <c r="Y96">
        <v>0</v>
      </c>
      <c r="Z96">
        <v>3.8585500568181823</v>
      </c>
      <c r="AA96">
        <v>4.1558013274261603</v>
      </c>
      <c r="AB96">
        <v>7.7933183301437108</v>
      </c>
      <c r="AC96">
        <v>2.8633152770342565</v>
      </c>
      <c r="AD96">
        <v>0</v>
      </c>
      <c r="AE96">
        <v>4.8749208904852175</v>
      </c>
      <c r="AF96">
        <v>2.3336061630458569</v>
      </c>
      <c r="AG96">
        <v>12.543804788728787</v>
      </c>
      <c r="AH96">
        <v>11.206708869779252</v>
      </c>
      <c r="AI96">
        <v>0</v>
      </c>
      <c r="AJ96">
        <v>0</v>
      </c>
      <c r="AK96">
        <v>20.8583467284476</v>
      </c>
      <c r="AL96">
        <v>0</v>
      </c>
      <c r="AM96">
        <v>4.6759911354081076</v>
      </c>
      <c r="AN96">
        <v>0.64547880592700801</v>
      </c>
      <c r="AO96">
        <v>0</v>
      </c>
      <c r="AP96">
        <v>0</v>
      </c>
      <c r="AQ96">
        <v>11.854988707138475</v>
      </c>
      <c r="AR96">
        <v>10.124860648641306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966.7607419121108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5.7899410438788514</v>
      </c>
      <c r="L97">
        <v>560.80037825072122</v>
      </c>
      <c r="M97">
        <v>27.210304110054494</v>
      </c>
      <c r="N97">
        <v>35.132821999666469</v>
      </c>
      <c r="O97">
        <v>0</v>
      </c>
      <c r="P97">
        <v>41.318384223451325</v>
      </c>
      <c r="Q97">
        <v>6.4635866180651087</v>
      </c>
      <c r="R97">
        <v>12.541001462355656</v>
      </c>
      <c r="S97">
        <v>7.807735217179296</v>
      </c>
      <c r="T97">
        <v>0</v>
      </c>
      <c r="U97">
        <v>102.17850035778413</v>
      </c>
      <c r="V97">
        <v>6.1522820947630921</v>
      </c>
      <c r="W97">
        <v>10.296003649091451</v>
      </c>
      <c r="X97">
        <v>43.846704806884972</v>
      </c>
      <c r="Y97">
        <v>0</v>
      </c>
      <c r="Z97">
        <v>3.8585500568181823</v>
      </c>
      <c r="AA97">
        <v>4.1558013274261603</v>
      </c>
      <c r="AB97">
        <v>7.7933183301437108</v>
      </c>
      <c r="AC97">
        <v>2.8633152770342565</v>
      </c>
      <c r="AD97">
        <v>0</v>
      </c>
      <c r="AE97">
        <v>4.8749208904852175</v>
      </c>
      <c r="AF97">
        <v>2.3336061630458569</v>
      </c>
      <c r="AG97">
        <v>12.543804788728787</v>
      </c>
      <c r="AH97">
        <v>5.8274887582958765</v>
      </c>
      <c r="AI97">
        <v>0</v>
      </c>
      <c r="AJ97">
        <v>0</v>
      </c>
      <c r="AK97">
        <v>20.8583467284476</v>
      </c>
      <c r="AL97">
        <v>0</v>
      </c>
      <c r="AM97">
        <v>4.6759911354081076</v>
      </c>
      <c r="AN97">
        <v>0.64547880592700801</v>
      </c>
      <c r="AO97">
        <v>0</v>
      </c>
      <c r="AP97">
        <v>0</v>
      </c>
      <c r="AQ97">
        <v>11.854988707138475</v>
      </c>
      <c r="AR97">
        <v>10.124860648641306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961.38469952018238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5.7899410438788514</v>
      </c>
      <c r="L98">
        <v>560.80037825072122</v>
      </c>
      <c r="M98">
        <v>27.210304110054494</v>
      </c>
      <c r="N98">
        <v>35.132821999666469</v>
      </c>
      <c r="O98">
        <v>0</v>
      </c>
      <c r="P98">
        <v>41.318384223451325</v>
      </c>
      <c r="Q98">
        <v>6.4635866180651087</v>
      </c>
      <c r="R98">
        <v>12.541001462355656</v>
      </c>
      <c r="S98">
        <v>7.807735217179296</v>
      </c>
      <c r="T98">
        <v>0</v>
      </c>
      <c r="U98">
        <v>102.17850035778413</v>
      </c>
      <c r="V98">
        <v>6.1522820947630921</v>
      </c>
      <c r="W98">
        <v>10.296003649091451</v>
      </c>
      <c r="X98">
        <v>43.846704806884972</v>
      </c>
      <c r="Y98">
        <v>0</v>
      </c>
      <c r="Z98">
        <v>3.8585500568181823</v>
      </c>
      <c r="AA98">
        <v>4.1558013274261603</v>
      </c>
      <c r="AB98">
        <v>7.7933183301437108</v>
      </c>
      <c r="AC98">
        <v>2.8633152770342565</v>
      </c>
      <c r="AD98">
        <v>0</v>
      </c>
      <c r="AE98">
        <v>4.8749208904852175</v>
      </c>
      <c r="AF98">
        <v>2.3336061630458569</v>
      </c>
      <c r="AG98">
        <v>12.543804788728787</v>
      </c>
      <c r="AH98">
        <v>0</v>
      </c>
      <c r="AI98">
        <v>0</v>
      </c>
      <c r="AJ98">
        <v>0</v>
      </c>
      <c r="AK98">
        <v>20.8583467284476</v>
      </c>
      <c r="AL98">
        <v>0</v>
      </c>
      <c r="AM98">
        <v>4.6759911354081076</v>
      </c>
      <c r="AN98">
        <v>0.64547880592700801</v>
      </c>
      <c r="AO98">
        <v>0</v>
      </c>
      <c r="AP98">
        <v>0</v>
      </c>
      <c r="AQ98">
        <v>11.854988707138475</v>
      </c>
      <c r="AR98">
        <v>10.124860648641306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955.55721076188649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0.13899980416909749</v>
      </c>
      <c r="L99">
        <f t="shared" si="2"/>
        <v>8.638630653395472</v>
      </c>
      <c r="M99">
        <f t="shared" si="2"/>
        <v>0.65304729864130784</v>
      </c>
      <c r="N99">
        <f t="shared" si="2"/>
        <v>0.84318772799199326</v>
      </c>
      <c r="O99">
        <f t="shared" si="2"/>
        <v>0</v>
      </c>
      <c r="P99">
        <f t="shared" si="2"/>
        <v>0.95156427529637666</v>
      </c>
      <c r="Q99">
        <f t="shared" si="2"/>
        <v>0.10662791195647153</v>
      </c>
      <c r="R99">
        <f t="shared" si="2"/>
        <v>0.24709807566658828</v>
      </c>
      <c r="S99">
        <f t="shared" si="2"/>
        <v>0.13072396957856489</v>
      </c>
      <c r="T99">
        <f t="shared" si="2"/>
        <v>0</v>
      </c>
      <c r="U99">
        <f t="shared" si="2"/>
        <v>2.8974320860450811</v>
      </c>
      <c r="V99">
        <f t="shared" si="2"/>
        <v>0.12757858642795286</v>
      </c>
      <c r="W99">
        <f t="shared" si="2"/>
        <v>0.30261439673707818</v>
      </c>
      <c r="X99">
        <f t="shared" si="2"/>
        <v>1.0381017154378853</v>
      </c>
      <c r="Y99">
        <f t="shared" si="2"/>
        <v>0</v>
      </c>
      <c r="Z99">
        <f t="shared" si="2"/>
        <v>8.151186814772729E-2</v>
      </c>
      <c r="AA99">
        <f t="shared" si="2"/>
        <v>0.10281612323744727</v>
      </c>
      <c r="AB99">
        <f t="shared" si="2"/>
        <v>0.11617210708083782</v>
      </c>
      <c r="AC99">
        <f t="shared" si="2"/>
        <v>7.017722035904797E-2</v>
      </c>
      <c r="AD99">
        <f t="shared" si="2"/>
        <v>3.242390883147038E-2</v>
      </c>
      <c r="AE99">
        <f t="shared" si="2"/>
        <v>0.14624762370312294</v>
      </c>
      <c r="AF99">
        <f t="shared" si="2"/>
        <v>7.9926007804300578E-2</v>
      </c>
      <c r="AG99">
        <f t="shared" si="2"/>
        <v>0.30105131492949105</v>
      </c>
      <c r="AH99">
        <f t="shared" si="2"/>
        <v>0.23626544105013597</v>
      </c>
      <c r="AI99">
        <f t="shared" si="2"/>
        <v>2.2134542241505316E-2</v>
      </c>
      <c r="AJ99">
        <f t="shared" si="2"/>
        <v>0</v>
      </c>
      <c r="AK99">
        <f t="shared" si="2"/>
        <v>0.50060032148274114</v>
      </c>
      <c r="AL99">
        <f t="shared" si="2"/>
        <v>0</v>
      </c>
      <c r="AM99">
        <f t="shared" si="2"/>
        <v>7.873460271405204E-2</v>
      </c>
      <c r="AN99">
        <f t="shared" si="2"/>
        <v>1.5491491342248172E-2</v>
      </c>
      <c r="AO99">
        <f t="shared" si="2"/>
        <v>0</v>
      </c>
      <c r="AP99">
        <f t="shared" si="2"/>
        <v>7.3236440681648694E-3</v>
      </c>
      <c r="AQ99">
        <f t="shared" si="2"/>
        <v>0.12359198373043821</v>
      </c>
      <c r="AR99">
        <f t="shared" si="2"/>
        <v>0.24511961075393995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18.462493733242813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2.78996482958958</v>
      </c>
      <c r="L3">
        <v>9.1800001643260476</v>
      </c>
      <c r="M3">
        <v>2.560028611603804</v>
      </c>
      <c r="N3">
        <v>2.8402281377470189</v>
      </c>
      <c r="O3">
        <v>3.1602105662775002</v>
      </c>
      <c r="P3">
        <v>4.9496817754255789</v>
      </c>
      <c r="Q3">
        <v>0.40022208161393863</v>
      </c>
      <c r="R3">
        <v>1.2701014240184756</v>
      </c>
      <c r="S3">
        <v>0.62981730945236314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1.5135957077767208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4.916250546840403</v>
      </c>
      <c r="AH3">
        <v>0</v>
      </c>
      <c r="AI3">
        <v>0</v>
      </c>
      <c r="AJ3">
        <v>0</v>
      </c>
      <c r="AK3">
        <v>0</v>
      </c>
      <c r="AL3">
        <v>0</v>
      </c>
      <c r="AM3">
        <v>0.76598950150352763</v>
      </c>
      <c r="AN3">
        <v>4.4682755042090717E-2</v>
      </c>
      <c r="AO3">
        <v>0</v>
      </c>
      <c r="AP3">
        <v>0</v>
      </c>
      <c r="AQ3">
        <v>2.5951737100235692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2.8786871547169808</v>
      </c>
      <c r="AZ3">
        <v>0</v>
      </c>
      <c r="BA3">
        <v>0</v>
      </c>
      <c r="BB3">
        <v>2.708325251450677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51.158297719548735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2.7899711379310355</v>
      </c>
      <c r="L4">
        <v>9.1800001643260476</v>
      </c>
      <c r="M4">
        <v>2.560028611603804</v>
      </c>
      <c r="N4">
        <v>2.8402281377470189</v>
      </c>
      <c r="O4">
        <v>3.1602105662775002</v>
      </c>
      <c r="P4">
        <v>4.9496817754255789</v>
      </c>
      <c r="Q4">
        <v>0.40022208161393863</v>
      </c>
      <c r="R4">
        <v>1.2701014240184756</v>
      </c>
      <c r="S4">
        <v>0.62981730945236314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1.5135957077767208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4.916250546840403</v>
      </c>
      <c r="AH4">
        <v>0</v>
      </c>
      <c r="AI4">
        <v>0</v>
      </c>
      <c r="AJ4">
        <v>0</v>
      </c>
      <c r="AK4">
        <v>0</v>
      </c>
      <c r="AL4">
        <v>0</v>
      </c>
      <c r="AM4">
        <v>0.76598950150352763</v>
      </c>
      <c r="AN4">
        <v>4.4682755042090717E-2</v>
      </c>
      <c r="AO4">
        <v>0</v>
      </c>
      <c r="AP4">
        <v>0</v>
      </c>
      <c r="AQ4">
        <v>2.5951737100235692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2.8786871547169808</v>
      </c>
      <c r="AZ4">
        <v>0</v>
      </c>
      <c r="BA4">
        <v>0</v>
      </c>
      <c r="BB4">
        <v>2.708325251450677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51.158304027890189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2.7899715910918816</v>
      </c>
      <c r="L5">
        <v>9.1799406618205115</v>
      </c>
      <c r="M5">
        <v>2.560028611603804</v>
      </c>
      <c r="N5">
        <v>2.8402281377470189</v>
      </c>
      <c r="O5">
        <v>3.1602105662775002</v>
      </c>
      <c r="P5">
        <v>4.9496817754255789</v>
      </c>
      <c r="Q5">
        <v>0.40022208161393863</v>
      </c>
      <c r="R5">
        <v>1.2701014240184756</v>
      </c>
      <c r="S5">
        <v>0.62981730945236314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1.5135957077767208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4.916250546840403</v>
      </c>
      <c r="AH5">
        <v>0</v>
      </c>
      <c r="AI5">
        <v>0</v>
      </c>
      <c r="AJ5">
        <v>0</v>
      </c>
      <c r="AK5">
        <v>0</v>
      </c>
      <c r="AL5">
        <v>0</v>
      </c>
      <c r="AM5">
        <v>0.76598950150352763</v>
      </c>
      <c r="AN5">
        <v>4.4682755042090717E-2</v>
      </c>
      <c r="AO5">
        <v>0</v>
      </c>
      <c r="AP5">
        <v>0</v>
      </c>
      <c r="AQ5">
        <v>2.5951737100235692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2.8786871547169808</v>
      </c>
      <c r="AZ5">
        <v>0</v>
      </c>
      <c r="BA5">
        <v>0</v>
      </c>
      <c r="BB5">
        <v>2.708325251450677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51.158244978545497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2.7899715910918816</v>
      </c>
      <c r="L6">
        <v>9.5100256349009484</v>
      </c>
      <c r="M6">
        <v>2.560028611603804</v>
      </c>
      <c r="N6">
        <v>2.8402281377470189</v>
      </c>
      <c r="O6">
        <v>3.1602105662775002</v>
      </c>
      <c r="P6">
        <v>4.9496817754255789</v>
      </c>
      <c r="Q6">
        <v>0.41004614099895936</v>
      </c>
      <c r="R6">
        <v>1.2701014240184756</v>
      </c>
      <c r="S6">
        <v>0.62968255236486492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1.5135957077767208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4.916250546840403</v>
      </c>
      <c r="AH6">
        <v>0</v>
      </c>
      <c r="AI6">
        <v>0</v>
      </c>
      <c r="AJ6">
        <v>0</v>
      </c>
      <c r="AK6">
        <v>0</v>
      </c>
      <c r="AL6">
        <v>0</v>
      </c>
      <c r="AM6">
        <v>0.76598950150352763</v>
      </c>
      <c r="AN6">
        <v>4.4682755042090717E-2</v>
      </c>
      <c r="AO6">
        <v>0</v>
      </c>
      <c r="AP6">
        <v>0</v>
      </c>
      <c r="AQ6">
        <v>2.5951737100235692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2.8786871547169808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51.498019253923452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2.7899715910918816</v>
      </c>
      <c r="L7">
        <v>9.300054310046745</v>
      </c>
      <c r="M7">
        <v>2.560028611603804</v>
      </c>
      <c r="N7">
        <v>2.8402281377470189</v>
      </c>
      <c r="O7">
        <v>3.1602105662775002</v>
      </c>
      <c r="P7">
        <v>4.9496817754255789</v>
      </c>
      <c r="Q7">
        <v>0.41004614099895936</v>
      </c>
      <c r="R7">
        <v>1.2701014240184756</v>
      </c>
      <c r="S7">
        <v>0.62968255236486492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0.75832996569240674</v>
      </c>
      <c r="AG7">
        <v>4.916250546840403</v>
      </c>
      <c r="AH7">
        <v>0</v>
      </c>
      <c r="AI7">
        <v>0</v>
      </c>
      <c r="AJ7">
        <v>0</v>
      </c>
      <c r="AK7">
        <v>0</v>
      </c>
      <c r="AL7">
        <v>0</v>
      </c>
      <c r="AM7">
        <v>0.76598950150352763</v>
      </c>
      <c r="AN7">
        <v>4.4682755042090717E-2</v>
      </c>
      <c r="AO7">
        <v>0</v>
      </c>
      <c r="AP7">
        <v>0</v>
      </c>
      <c r="AQ7">
        <v>2.5951737100235692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2.8786871547169808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51.288047929069251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2.7899715910918816</v>
      </c>
      <c r="L8">
        <v>9.1799265388070577</v>
      </c>
      <c r="M8">
        <v>2.560028611603804</v>
      </c>
      <c r="N8">
        <v>2.8402281377470189</v>
      </c>
      <c r="O8">
        <v>3.1602105662775002</v>
      </c>
      <c r="P8">
        <v>4.9496817754255789</v>
      </c>
      <c r="Q8">
        <v>0.41004614099895936</v>
      </c>
      <c r="R8">
        <v>1.2701014240184756</v>
      </c>
      <c r="S8">
        <v>0.62968255236486492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0.75832996569240674</v>
      </c>
      <c r="AG8">
        <v>4.916250546840403</v>
      </c>
      <c r="AH8">
        <v>0</v>
      </c>
      <c r="AI8">
        <v>0</v>
      </c>
      <c r="AJ8">
        <v>0</v>
      </c>
      <c r="AK8">
        <v>0</v>
      </c>
      <c r="AL8">
        <v>0</v>
      </c>
      <c r="AM8">
        <v>0.76598950150352763</v>
      </c>
      <c r="AN8">
        <v>4.4682755042090717E-2</v>
      </c>
      <c r="AO8">
        <v>0</v>
      </c>
      <c r="AP8">
        <v>0</v>
      </c>
      <c r="AQ8">
        <v>2.5951737100235692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2.8786871547169808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51.167920157829563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2.7899306998065354</v>
      </c>
      <c r="L9">
        <v>9.1799265388070577</v>
      </c>
      <c r="M9">
        <v>2.560028611603804</v>
      </c>
      <c r="N9">
        <v>2.8402281377470189</v>
      </c>
      <c r="O9">
        <v>3.1602105662775002</v>
      </c>
      <c r="P9">
        <v>4.9496817754255789</v>
      </c>
      <c r="Q9">
        <v>0.41004614099895936</v>
      </c>
      <c r="R9">
        <v>1.2701014240184756</v>
      </c>
      <c r="S9">
        <v>0.62968255236486492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0.75832996569240674</v>
      </c>
      <c r="AG9">
        <v>4.916250546840403</v>
      </c>
      <c r="AH9">
        <v>0</v>
      </c>
      <c r="AI9">
        <v>0</v>
      </c>
      <c r="AJ9">
        <v>0</v>
      </c>
      <c r="AK9">
        <v>0</v>
      </c>
      <c r="AL9">
        <v>0</v>
      </c>
      <c r="AM9">
        <v>0.76598950150352763</v>
      </c>
      <c r="AN9">
        <v>4.4682755042090717E-2</v>
      </c>
      <c r="AO9">
        <v>0</v>
      </c>
      <c r="AP9">
        <v>0</v>
      </c>
      <c r="AQ9">
        <v>2.5951737100235692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2.8786871547169808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51.167879266544219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2.7899514996666799</v>
      </c>
      <c r="L10">
        <v>9.1799265388070577</v>
      </c>
      <c r="M10">
        <v>2.560028611603804</v>
      </c>
      <c r="N10">
        <v>2.8402281377470189</v>
      </c>
      <c r="O10">
        <v>3.1602105662775002</v>
      </c>
      <c r="P10">
        <v>4.9496817754255789</v>
      </c>
      <c r="Q10">
        <v>0.41004614099895936</v>
      </c>
      <c r="R10">
        <v>1.2701014240184756</v>
      </c>
      <c r="S10">
        <v>0.62968255236486492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0.75832996569240674</v>
      </c>
      <c r="AG10">
        <v>4.916250546840403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0.76598950150352763</v>
      </c>
      <c r="AN10">
        <v>4.4682755042090717E-2</v>
      </c>
      <c r="AO10">
        <v>0</v>
      </c>
      <c r="AP10">
        <v>0</v>
      </c>
      <c r="AQ10">
        <v>2.5951737100235692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2.8786871547169808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51.167900066404364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2.7899162293150859</v>
      </c>
      <c r="L11">
        <v>9.1799120087260508</v>
      </c>
      <c r="M11">
        <v>2.560028611603804</v>
      </c>
      <c r="N11">
        <v>2.8402281377470189</v>
      </c>
      <c r="O11">
        <v>3.1602105662775002</v>
      </c>
      <c r="P11">
        <v>4.9496817754255789</v>
      </c>
      <c r="Q11">
        <v>0.41004614099895936</v>
      </c>
      <c r="R11">
        <v>1.2701014240184756</v>
      </c>
      <c r="S11">
        <v>0.62968255236486492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1.5166599313848135</v>
      </c>
      <c r="AG11">
        <v>4.916250546840403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0.76598950150352763</v>
      </c>
      <c r="AN11">
        <v>4.4682755042090717E-2</v>
      </c>
      <c r="AO11">
        <v>0</v>
      </c>
      <c r="AP11">
        <v>0</v>
      </c>
      <c r="AQ11">
        <v>2.5951737100235692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2.8786871547169808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51.926180231664169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2.7899401916390625</v>
      </c>
      <c r="L12">
        <v>9.1799120087260508</v>
      </c>
      <c r="M12">
        <v>2.560028611603804</v>
      </c>
      <c r="N12">
        <v>2.8402281377470189</v>
      </c>
      <c r="O12">
        <v>3.1602105662775002</v>
      </c>
      <c r="P12">
        <v>4.9496817754255789</v>
      </c>
      <c r="Q12">
        <v>0.41004614099895936</v>
      </c>
      <c r="R12">
        <v>1.2701014240184756</v>
      </c>
      <c r="S12">
        <v>0.62968255236486492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1.5166599313848135</v>
      </c>
      <c r="AG12">
        <v>4.916250546840403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0.76598950150352763</v>
      </c>
      <c r="AN12">
        <v>4.4682755042090717E-2</v>
      </c>
      <c r="AO12">
        <v>0</v>
      </c>
      <c r="AP12">
        <v>0</v>
      </c>
      <c r="AQ12">
        <v>2.5951737100235692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2.8786871547169808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51.926204193988148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2.7899401916390625</v>
      </c>
      <c r="L13">
        <v>9.1800582305493315</v>
      </c>
      <c r="M13">
        <v>2.560028611603804</v>
      </c>
      <c r="N13">
        <v>2.8402281377470189</v>
      </c>
      <c r="O13">
        <v>3.1602105662775002</v>
      </c>
      <c r="P13">
        <v>4.9496817754255789</v>
      </c>
      <c r="Q13">
        <v>0.41004614099895936</v>
      </c>
      <c r="R13">
        <v>1.2701014240184756</v>
      </c>
      <c r="S13">
        <v>0.62968255236486492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4.916250546840403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0.76598950150352763</v>
      </c>
      <c r="AN13">
        <v>4.4682755042090717E-2</v>
      </c>
      <c r="AO13">
        <v>0</v>
      </c>
      <c r="AP13">
        <v>0</v>
      </c>
      <c r="AQ13">
        <v>2.5951737100235692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2.8786871547169808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51.926350415811427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2.7899401916390625</v>
      </c>
      <c r="L14">
        <v>9.1802624532936949</v>
      </c>
      <c r="M14">
        <v>2.560028611603804</v>
      </c>
      <c r="N14">
        <v>2.8402281377470189</v>
      </c>
      <c r="O14">
        <v>3.1602105662775002</v>
      </c>
      <c r="P14">
        <v>4.9496817754255789</v>
      </c>
      <c r="Q14">
        <v>0.41004614099895936</v>
      </c>
      <c r="R14">
        <v>1.2701014240184756</v>
      </c>
      <c r="S14">
        <v>0.62968255236486492</v>
      </c>
      <c r="T14">
        <v>1.559836147651007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4.916250546840403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0.76598950150352763</v>
      </c>
      <c r="AN14">
        <v>4.4682755042090717E-2</v>
      </c>
      <c r="AO14">
        <v>0</v>
      </c>
      <c r="AP14">
        <v>0</v>
      </c>
      <c r="AQ14">
        <v>2.5951737100235692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2.8786871547169808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51.926554638555793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2.7899401916390625</v>
      </c>
      <c r="L15">
        <v>9.1799120087260508</v>
      </c>
      <c r="M15">
        <v>2.560028611603804</v>
      </c>
      <c r="N15">
        <v>2.8402281377470189</v>
      </c>
      <c r="O15">
        <v>3.1602105662775002</v>
      </c>
      <c r="P15">
        <v>4.9496817754255789</v>
      </c>
      <c r="Q15">
        <v>0.41004614099895936</v>
      </c>
      <c r="R15">
        <v>1.2701014240184756</v>
      </c>
      <c r="S15">
        <v>0.62968255236486492</v>
      </c>
      <c r="T15">
        <v>1.559836147651007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4.916250546840403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0.76598950150352763</v>
      </c>
      <c r="AN15">
        <v>4.4682755042090717E-2</v>
      </c>
      <c r="AO15">
        <v>0</v>
      </c>
      <c r="AP15">
        <v>0</v>
      </c>
      <c r="AQ15">
        <v>3.892760455375647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2.8786871547169808</v>
      </c>
      <c r="AZ15">
        <v>0</v>
      </c>
      <c r="BA15">
        <v>0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53.223790939340226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2.7899068040518635</v>
      </c>
      <c r="L16">
        <v>9.1799120087260508</v>
      </c>
      <c r="M16">
        <v>2.560028611603804</v>
      </c>
      <c r="N16">
        <v>2.8402281377470189</v>
      </c>
      <c r="O16">
        <v>3.1602105662775002</v>
      </c>
      <c r="P16">
        <v>4.9496817754255789</v>
      </c>
      <c r="Q16">
        <v>0.40011387755102057</v>
      </c>
      <c r="R16">
        <v>1.2701014240184756</v>
      </c>
      <c r="S16">
        <v>0.63009268066825774</v>
      </c>
      <c r="T16">
        <v>1.559836147651007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4.916250546840403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0.76598950150352763</v>
      </c>
      <c r="AN16">
        <v>4.4682755042090717E-2</v>
      </c>
      <c r="AO16">
        <v>0</v>
      </c>
      <c r="AP16">
        <v>0</v>
      </c>
      <c r="AQ16">
        <v>3.892760455375647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2.8786871547169808</v>
      </c>
      <c r="AZ16">
        <v>0</v>
      </c>
      <c r="BA16">
        <v>0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53.214235416608481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2.7899068040518635</v>
      </c>
      <c r="L17">
        <v>9.1799120087260508</v>
      </c>
      <c r="M17">
        <v>2.560028611603804</v>
      </c>
      <c r="N17">
        <v>2.8402281377470189</v>
      </c>
      <c r="O17">
        <v>3.1602105662775002</v>
      </c>
      <c r="P17">
        <v>4.9496817754255789</v>
      </c>
      <c r="Q17">
        <v>0.40011387755102057</v>
      </c>
      <c r="R17">
        <v>1.2701014240184756</v>
      </c>
      <c r="S17">
        <v>0.63009268066825774</v>
      </c>
      <c r="T17">
        <v>1.559836147651007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4.916250546840403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0.76598950150352763</v>
      </c>
      <c r="AN17">
        <v>4.4682755042090717E-2</v>
      </c>
      <c r="AO17">
        <v>0</v>
      </c>
      <c r="AP17">
        <v>0</v>
      </c>
      <c r="AQ17">
        <v>3.892760455375647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2.8786871547169808</v>
      </c>
      <c r="AZ17">
        <v>0</v>
      </c>
      <c r="BA17">
        <v>0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53.214235416608481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2.7899068040518635</v>
      </c>
      <c r="L18">
        <v>9.1799120087260508</v>
      </c>
      <c r="M18">
        <v>2.560028611603804</v>
      </c>
      <c r="N18">
        <v>2.8402281377470189</v>
      </c>
      <c r="O18">
        <v>3.1602105662775002</v>
      </c>
      <c r="P18">
        <v>4.9496817754255789</v>
      </c>
      <c r="Q18">
        <v>0.40011387755102057</v>
      </c>
      <c r="R18">
        <v>1.2701014240184756</v>
      </c>
      <c r="S18">
        <v>0.63009268066825774</v>
      </c>
      <c r="T18">
        <v>1.559836147651007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4.916250546840403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0.76598950150352763</v>
      </c>
      <c r="AN18">
        <v>4.4682755042090717E-2</v>
      </c>
      <c r="AO18">
        <v>0</v>
      </c>
      <c r="AP18">
        <v>0</v>
      </c>
      <c r="AQ18">
        <v>3.892760455375647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2.8786871547169808</v>
      </c>
      <c r="AZ18">
        <v>0</v>
      </c>
      <c r="BA18">
        <v>0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53.214235416608481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2.7899068040518635</v>
      </c>
      <c r="L19">
        <v>9.1799120087260508</v>
      </c>
      <c r="M19">
        <v>2.560028611603804</v>
      </c>
      <c r="N19">
        <v>2.8402281377470189</v>
      </c>
      <c r="O19">
        <v>3.1602105662775002</v>
      </c>
      <c r="P19">
        <v>4.9496817754255789</v>
      </c>
      <c r="Q19">
        <v>0.40011387755102057</v>
      </c>
      <c r="R19">
        <v>1.2701014240184756</v>
      </c>
      <c r="S19">
        <v>0.63009268066825774</v>
      </c>
      <c r="T19">
        <v>1.559836147651007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1.6397282633302044</v>
      </c>
      <c r="AF19">
        <v>1.5166599313848135</v>
      </c>
      <c r="AG19">
        <v>4.916250546840403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0.76598950150352763</v>
      </c>
      <c r="AN19">
        <v>4.4682755042090717E-2</v>
      </c>
      <c r="AO19">
        <v>0</v>
      </c>
      <c r="AP19">
        <v>0</v>
      </c>
      <c r="AQ19">
        <v>3.892760455375647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2.8786871547169808</v>
      </c>
      <c r="AZ19">
        <v>0</v>
      </c>
      <c r="BA19">
        <v>0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53.214235416608481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2.7899068040518635</v>
      </c>
      <c r="L20">
        <v>9.1799120087260508</v>
      </c>
      <c r="M20">
        <v>2.560028611603804</v>
      </c>
      <c r="N20">
        <v>2.8402281377470189</v>
      </c>
      <c r="O20">
        <v>3.1602105662775002</v>
      </c>
      <c r="P20">
        <v>4.9496817754255789</v>
      </c>
      <c r="Q20">
        <v>0.40011387755102057</v>
      </c>
      <c r="R20">
        <v>1.2701014240184756</v>
      </c>
      <c r="S20">
        <v>0.63009268066825774</v>
      </c>
      <c r="T20">
        <v>1.559836147651007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1.6397282633302044</v>
      </c>
      <c r="AF20">
        <v>1.5166599313848135</v>
      </c>
      <c r="AG20">
        <v>4.916250546840403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0.76598950150352763</v>
      </c>
      <c r="AN20">
        <v>4.4682755042090717E-2</v>
      </c>
      <c r="AO20">
        <v>0</v>
      </c>
      <c r="AP20">
        <v>0</v>
      </c>
      <c r="AQ20">
        <v>3.892760455375647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2.8786871547169808</v>
      </c>
      <c r="AZ20">
        <v>0</v>
      </c>
      <c r="BA20">
        <v>0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53.214235416608481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2.7900360572666023</v>
      </c>
      <c r="L21">
        <v>9.1802767553223301</v>
      </c>
      <c r="M21">
        <v>2.560028611603804</v>
      </c>
      <c r="N21">
        <v>2.8402281377470189</v>
      </c>
      <c r="O21">
        <v>3.1602105662775002</v>
      </c>
      <c r="P21">
        <v>4.9496817754255789</v>
      </c>
      <c r="Q21">
        <v>0.41004614099895936</v>
      </c>
      <c r="R21">
        <v>1.2701014240184756</v>
      </c>
      <c r="S21">
        <v>0.62968255236486492</v>
      </c>
      <c r="T21">
        <v>1.559836147651007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1.6397282633302044</v>
      </c>
      <c r="AF21">
        <v>1.5166599313848135</v>
      </c>
      <c r="AG21">
        <v>4.916250546840403</v>
      </c>
      <c r="AH21">
        <v>1.8593127749266423</v>
      </c>
      <c r="AI21">
        <v>0</v>
      </c>
      <c r="AJ21">
        <v>0</v>
      </c>
      <c r="AK21">
        <v>0</v>
      </c>
      <c r="AL21">
        <v>0</v>
      </c>
      <c r="AM21">
        <v>0.76598950150352763</v>
      </c>
      <c r="AN21">
        <v>4.4682755042090717E-2</v>
      </c>
      <c r="AO21">
        <v>0</v>
      </c>
      <c r="AP21">
        <v>0</v>
      </c>
      <c r="AQ21">
        <v>3.892760455375647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2.8786871547169808</v>
      </c>
      <c r="AZ21">
        <v>0</v>
      </c>
      <c r="BA21">
        <v>0.4877955384615385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55.571359864952228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2.7899220310456339</v>
      </c>
      <c r="L22">
        <v>9.1802767553223301</v>
      </c>
      <c r="M22">
        <v>2.560028611603804</v>
      </c>
      <c r="N22">
        <v>2.8402281377470189</v>
      </c>
      <c r="O22">
        <v>3.1602105662775002</v>
      </c>
      <c r="P22">
        <v>4.9496817754255789</v>
      </c>
      <c r="Q22">
        <v>0.41004614099895936</v>
      </c>
      <c r="R22">
        <v>1.2701014240184756</v>
      </c>
      <c r="S22">
        <v>0.62968255236486492</v>
      </c>
      <c r="T22">
        <v>1.559836147651007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1.6397282633302044</v>
      </c>
      <c r="AF22">
        <v>1.5166599313848135</v>
      </c>
      <c r="AG22">
        <v>4.916250546840403</v>
      </c>
      <c r="AH22">
        <v>1.8593127749266423</v>
      </c>
      <c r="AI22">
        <v>0</v>
      </c>
      <c r="AJ22">
        <v>0</v>
      </c>
      <c r="AK22">
        <v>0</v>
      </c>
      <c r="AL22">
        <v>0</v>
      </c>
      <c r="AM22">
        <v>0.76598950150352763</v>
      </c>
      <c r="AN22">
        <v>4.4682755042090717E-2</v>
      </c>
      <c r="AO22">
        <v>0</v>
      </c>
      <c r="AP22">
        <v>0</v>
      </c>
      <c r="AQ22">
        <v>3.892760455375647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2.8786871547169808</v>
      </c>
      <c r="AZ22">
        <v>0</v>
      </c>
      <c r="BA22">
        <v>0.4877955384615385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55.571245838731258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2.7900199760764521</v>
      </c>
      <c r="L23">
        <v>9.1799532774712276</v>
      </c>
      <c r="M23">
        <v>2.560028611603804</v>
      </c>
      <c r="N23">
        <v>2.8402281377470189</v>
      </c>
      <c r="O23">
        <v>3.1602105662775002</v>
      </c>
      <c r="P23">
        <v>4.9496817754255789</v>
      </c>
      <c r="Q23">
        <v>0.41004614099895936</v>
      </c>
      <c r="R23">
        <v>1.2701014240184756</v>
      </c>
      <c r="S23">
        <v>0.62968255236486492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1.6397282633302044</v>
      </c>
      <c r="AF23">
        <v>1.5166599313848135</v>
      </c>
      <c r="AG23">
        <v>4.916250546840403</v>
      </c>
      <c r="AH23">
        <v>1.8593127749266423</v>
      </c>
      <c r="AI23">
        <v>0</v>
      </c>
      <c r="AJ23">
        <v>0</v>
      </c>
      <c r="AK23">
        <v>0</v>
      </c>
      <c r="AL23">
        <v>0</v>
      </c>
      <c r="AM23">
        <v>0.76598950150352763</v>
      </c>
      <c r="AN23">
        <v>4.4682755042090717E-2</v>
      </c>
      <c r="AO23">
        <v>0</v>
      </c>
      <c r="AP23">
        <v>0</v>
      </c>
      <c r="AQ23">
        <v>3.892760455375647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2.8786871547169808</v>
      </c>
      <c r="AZ23">
        <v>0</v>
      </c>
      <c r="BA23">
        <v>0.4877955384615385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55.571020305910977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2.7900199760764521</v>
      </c>
      <c r="L24">
        <v>9.1799532774712276</v>
      </c>
      <c r="M24">
        <v>2.560028611603804</v>
      </c>
      <c r="N24">
        <v>2.8402281377470189</v>
      </c>
      <c r="O24">
        <v>3.1602105662775002</v>
      </c>
      <c r="P24">
        <v>4.9496817754255789</v>
      </c>
      <c r="Q24">
        <v>0.41004614099895936</v>
      </c>
      <c r="R24">
        <v>1.2701014240184756</v>
      </c>
      <c r="S24">
        <v>0.62968255236486492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</v>
      </c>
      <c r="AE24">
        <v>1.6397282633302044</v>
      </c>
      <c r="AF24">
        <v>1.5166599313848135</v>
      </c>
      <c r="AG24">
        <v>4.916250546840403</v>
      </c>
      <c r="AH24">
        <v>1.8593127749266423</v>
      </c>
      <c r="AI24">
        <v>0</v>
      </c>
      <c r="AJ24">
        <v>0</v>
      </c>
      <c r="AK24">
        <v>0</v>
      </c>
      <c r="AL24">
        <v>0</v>
      </c>
      <c r="AM24">
        <v>0.76598950150352763</v>
      </c>
      <c r="AN24">
        <v>4.4682755042090717E-2</v>
      </c>
      <c r="AO24">
        <v>0</v>
      </c>
      <c r="AP24">
        <v>0</v>
      </c>
      <c r="AQ24">
        <v>3.892760455375647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2.8786871547169808</v>
      </c>
      <c r="AZ24">
        <v>0</v>
      </c>
      <c r="BA24">
        <v>0.4877955384615385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55.571020305910977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2.7899909546383328</v>
      </c>
      <c r="L25">
        <v>9.1800917857438655</v>
      </c>
      <c r="M25">
        <v>2.560028611603804</v>
      </c>
      <c r="N25">
        <v>2.8402281377470189</v>
      </c>
      <c r="O25">
        <v>3.1602105662775002</v>
      </c>
      <c r="P25">
        <v>4.9496817754255789</v>
      </c>
      <c r="Q25">
        <v>0.41004614099895936</v>
      </c>
      <c r="R25">
        <v>1.2701014240184756</v>
      </c>
      <c r="S25">
        <v>0.62968255236486492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0.97025336813903618</v>
      </c>
      <c r="AD25">
        <v>0</v>
      </c>
      <c r="AE25">
        <v>1.6397282633302044</v>
      </c>
      <c r="AF25">
        <v>1.5166599313848135</v>
      </c>
      <c r="AG25">
        <v>4.916250546840403</v>
      </c>
      <c r="AH25">
        <v>2.0283413019629171</v>
      </c>
      <c r="AI25">
        <v>0</v>
      </c>
      <c r="AJ25">
        <v>0</v>
      </c>
      <c r="AK25">
        <v>0</v>
      </c>
      <c r="AL25">
        <v>0</v>
      </c>
      <c r="AM25">
        <v>0.76598950150352763</v>
      </c>
      <c r="AN25">
        <v>4.4682755042090717E-2</v>
      </c>
      <c r="AO25">
        <v>0</v>
      </c>
      <c r="AP25">
        <v>0</v>
      </c>
      <c r="AQ25">
        <v>3.892760455375647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2.8786871547169808</v>
      </c>
      <c r="AZ25">
        <v>0</v>
      </c>
      <c r="BA25">
        <v>0.53730593999999998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55.789668721320233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2.7899909546383328</v>
      </c>
      <c r="L26">
        <v>9.1800917857438655</v>
      </c>
      <c r="M26">
        <v>2.560028611603804</v>
      </c>
      <c r="N26">
        <v>2.8402281377470189</v>
      </c>
      <c r="O26">
        <v>3.1602105662775002</v>
      </c>
      <c r="P26">
        <v>4.9496817754255789</v>
      </c>
      <c r="Q26">
        <v>0.41004614099895936</v>
      </c>
      <c r="R26">
        <v>1.2701014240184756</v>
      </c>
      <c r="S26">
        <v>0.62968255236486492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0.97025336813903618</v>
      </c>
      <c r="AD26">
        <v>0</v>
      </c>
      <c r="AE26">
        <v>1.6397282633302044</v>
      </c>
      <c r="AF26">
        <v>1.5166599313848135</v>
      </c>
      <c r="AG26">
        <v>4.916250546840403</v>
      </c>
      <c r="AH26">
        <v>2.0283413019629171</v>
      </c>
      <c r="AI26">
        <v>0</v>
      </c>
      <c r="AJ26">
        <v>0</v>
      </c>
      <c r="AK26">
        <v>0</v>
      </c>
      <c r="AL26">
        <v>0</v>
      </c>
      <c r="AM26">
        <v>0.76598950150352763</v>
      </c>
      <c r="AN26">
        <v>4.4682755042090717E-2</v>
      </c>
      <c r="AO26">
        <v>0</v>
      </c>
      <c r="AP26">
        <v>0</v>
      </c>
      <c r="AQ26">
        <v>3.892760455375647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2.8786871547169808</v>
      </c>
      <c r="AZ26">
        <v>0</v>
      </c>
      <c r="BA26">
        <v>0.53730593999999998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55.789668721320233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2.7900165489965847</v>
      </c>
      <c r="L27">
        <v>9.1798911841815993</v>
      </c>
      <c r="M27">
        <v>2.560028611603804</v>
      </c>
      <c r="N27">
        <v>2.8402281377470189</v>
      </c>
      <c r="O27">
        <v>3.1602105662775002</v>
      </c>
      <c r="P27">
        <v>4.9496817754255789</v>
      </c>
      <c r="Q27">
        <v>0.41004614099895936</v>
      </c>
      <c r="R27">
        <v>1.2701014240184756</v>
      </c>
      <c r="S27">
        <v>0.62968255236486492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0.97025336813903618</v>
      </c>
      <c r="AD27">
        <v>0</v>
      </c>
      <c r="AE27">
        <v>1.6397282633302044</v>
      </c>
      <c r="AF27">
        <v>1.5166599313848135</v>
      </c>
      <c r="AG27">
        <v>4.916250546840403</v>
      </c>
      <c r="AH27">
        <v>2.0283413019629171</v>
      </c>
      <c r="AI27">
        <v>0.31916232845803211</v>
      </c>
      <c r="AJ27">
        <v>0</v>
      </c>
      <c r="AK27">
        <v>0</v>
      </c>
      <c r="AL27">
        <v>0</v>
      </c>
      <c r="AM27">
        <v>0.76598950150352763</v>
      </c>
      <c r="AN27">
        <v>4.4682755042090717E-2</v>
      </c>
      <c r="AO27">
        <v>0</v>
      </c>
      <c r="AP27">
        <v>0</v>
      </c>
      <c r="AQ27">
        <v>3.892760455375647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2.8786871547169808</v>
      </c>
      <c r="AZ27">
        <v>0</v>
      </c>
      <c r="BA27">
        <v>0.53730593999999998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56.108656042574253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2.7900165489965847</v>
      </c>
      <c r="L28">
        <v>9.1799265388070577</v>
      </c>
      <c r="M28">
        <v>2.560028611603804</v>
      </c>
      <c r="N28">
        <v>2.8402281377470189</v>
      </c>
      <c r="O28">
        <v>3.1602105662775002</v>
      </c>
      <c r="P28">
        <v>4.9496817754255789</v>
      </c>
      <c r="Q28">
        <v>0.41004614099895936</v>
      </c>
      <c r="R28">
        <v>1.2701014240184756</v>
      </c>
      <c r="S28">
        <v>0.62968255236486492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0.97025336813903618</v>
      </c>
      <c r="AD28">
        <v>0.88293054540587346</v>
      </c>
      <c r="AE28">
        <v>1.6397282633302044</v>
      </c>
      <c r="AF28">
        <v>1.5166599313848135</v>
      </c>
      <c r="AG28">
        <v>4.916250546840403</v>
      </c>
      <c r="AH28">
        <v>2.0283413019629171</v>
      </c>
      <c r="AI28">
        <v>0.63832457014461008</v>
      </c>
      <c r="AJ28">
        <v>0</v>
      </c>
      <c r="AK28">
        <v>0</v>
      </c>
      <c r="AL28">
        <v>0</v>
      </c>
      <c r="AM28">
        <v>0.76598950150352763</v>
      </c>
      <c r="AN28">
        <v>4.4682755042090717E-2</v>
      </c>
      <c r="AO28">
        <v>0</v>
      </c>
      <c r="AP28">
        <v>0</v>
      </c>
      <c r="AQ28">
        <v>3.892760455375647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2.8786871547169808</v>
      </c>
      <c r="AZ28">
        <v>0</v>
      </c>
      <c r="BA28">
        <v>0.53730593999999998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57.310784184292167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2.7900165489965847</v>
      </c>
      <c r="L29">
        <v>9.1800917857438655</v>
      </c>
      <c r="M29">
        <v>2.560028611603804</v>
      </c>
      <c r="N29">
        <v>2.8402281377470189</v>
      </c>
      <c r="O29">
        <v>3.1602105662775002</v>
      </c>
      <c r="P29">
        <v>4.9496817754255789</v>
      </c>
      <c r="Q29">
        <v>0.41004614099895936</v>
      </c>
      <c r="R29">
        <v>1.2701014240184756</v>
      </c>
      <c r="S29">
        <v>0.62968255236486492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0.97025336813903618</v>
      </c>
      <c r="AD29">
        <v>1.7658611749366322</v>
      </c>
      <c r="AE29">
        <v>1.6397282633302044</v>
      </c>
      <c r="AF29">
        <v>1.5166599313848135</v>
      </c>
      <c r="AG29">
        <v>4.916250546840403</v>
      </c>
      <c r="AH29">
        <v>2.0283413019629171</v>
      </c>
      <c r="AI29">
        <v>3.3192878688777174</v>
      </c>
      <c r="AJ29">
        <v>0</v>
      </c>
      <c r="AK29">
        <v>0</v>
      </c>
      <c r="AL29">
        <v>0</v>
      </c>
      <c r="AM29">
        <v>0.76598950150352763</v>
      </c>
      <c r="AN29">
        <v>4.4682755042090717E-2</v>
      </c>
      <c r="AO29">
        <v>0</v>
      </c>
      <c r="AP29">
        <v>0</v>
      </c>
      <c r="AQ29">
        <v>3.892760455375647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2.8786871547169808</v>
      </c>
      <c r="AZ29">
        <v>0</v>
      </c>
      <c r="BA29">
        <v>0.53730593999999998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60.874843359492836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2.7900165489965847</v>
      </c>
      <c r="L30">
        <v>9.1800917857438655</v>
      </c>
      <c r="M30">
        <v>2.560028611603804</v>
      </c>
      <c r="N30">
        <v>2.8402281377470189</v>
      </c>
      <c r="O30">
        <v>3.1602105662775002</v>
      </c>
      <c r="P30">
        <v>4.9496817754255789</v>
      </c>
      <c r="Q30">
        <v>0.41004614099895936</v>
      </c>
      <c r="R30">
        <v>1.2701014240184756</v>
      </c>
      <c r="S30">
        <v>0.62968255236486492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0.97025336813903618</v>
      </c>
      <c r="AD30">
        <v>1.7658611749366322</v>
      </c>
      <c r="AE30">
        <v>1.6397282633302044</v>
      </c>
      <c r="AF30">
        <v>1.5166599313848135</v>
      </c>
      <c r="AG30">
        <v>4.916250546840403</v>
      </c>
      <c r="AH30">
        <v>2.0283413019629171</v>
      </c>
      <c r="AI30">
        <v>3.3192878688777174</v>
      </c>
      <c r="AJ30">
        <v>0</v>
      </c>
      <c r="AK30">
        <v>0</v>
      </c>
      <c r="AL30">
        <v>0</v>
      </c>
      <c r="AM30">
        <v>0.76598950150352763</v>
      </c>
      <c r="AN30">
        <v>4.4682755042090717E-2</v>
      </c>
      <c r="AO30">
        <v>0</v>
      </c>
      <c r="AP30">
        <v>0</v>
      </c>
      <c r="AQ30">
        <v>3.0670233060083079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2.8786871547169808</v>
      </c>
      <c r="AZ30">
        <v>0</v>
      </c>
      <c r="BA30">
        <v>0.53730593999999998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60.049106210125501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2.7899306998065354</v>
      </c>
      <c r="L31">
        <v>9.1802294272660045</v>
      </c>
      <c r="M31">
        <v>2.560028611603804</v>
      </c>
      <c r="N31">
        <v>2.8402281377470189</v>
      </c>
      <c r="O31">
        <v>3.1602105662775002</v>
      </c>
      <c r="P31">
        <v>4.9496817754255789</v>
      </c>
      <c r="Q31">
        <v>0.41004614099895936</v>
      </c>
      <c r="R31">
        <v>1.2701014240184756</v>
      </c>
      <c r="S31">
        <v>0.62968255236486492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0.97025336813903618</v>
      </c>
      <c r="AD31">
        <v>1.7658611749366322</v>
      </c>
      <c r="AE31">
        <v>1.6397282633302044</v>
      </c>
      <c r="AF31">
        <v>1.5166599313848135</v>
      </c>
      <c r="AG31">
        <v>4.916250546840403</v>
      </c>
      <c r="AH31">
        <v>2.0283413019629171</v>
      </c>
      <c r="AI31">
        <v>3.3192878688777174</v>
      </c>
      <c r="AJ31">
        <v>0</v>
      </c>
      <c r="AK31">
        <v>0</v>
      </c>
      <c r="AL31">
        <v>0</v>
      </c>
      <c r="AM31">
        <v>0.76598950150352763</v>
      </c>
      <c r="AN31">
        <v>4.4682755042090717E-2</v>
      </c>
      <c r="AO31">
        <v>0</v>
      </c>
      <c r="AP31">
        <v>0</v>
      </c>
      <c r="AQ31">
        <v>1.2975867453520784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2.8786871547169808</v>
      </c>
      <c r="AZ31">
        <v>0</v>
      </c>
      <c r="BA31">
        <v>0.53730593999999998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58.279721441801357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2.7899306998065354</v>
      </c>
      <c r="L32">
        <v>9.1802294272660045</v>
      </c>
      <c r="M32">
        <v>2.560028611603804</v>
      </c>
      <c r="N32">
        <v>2.8402281377470189</v>
      </c>
      <c r="O32">
        <v>3.1602105662775002</v>
      </c>
      <c r="P32">
        <v>4.9496817754255789</v>
      </c>
      <c r="Q32">
        <v>0.41004614099895936</v>
      </c>
      <c r="R32">
        <v>1.2701014240184756</v>
      </c>
      <c r="S32">
        <v>0.62968255236486492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1.5135957077767208</v>
      </c>
      <c r="AC32">
        <v>0.97025336813903618</v>
      </c>
      <c r="AD32">
        <v>1.7658611749366322</v>
      </c>
      <c r="AE32">
        <v>1.6397282633302044</v>
      </c>
      <c r="AF32">
        <v>0.67407113114594774</v>
      </c>
      <c r="AG32">
        <v>4.916250546840403</v>
      </c>
      <c r="AH32">
        <v>2.0283413019629171</v>
      </c>
      <c r="AI32">
        <v>3.3192878688777174</v>
      </c>
      <c r="AJ32">
        <v>0</v>
      </c>
      <c r="AK32">
        <v>0</v>
      </c>
      <c r="AL32">
        <v>0</v>
      </c>
      <c r="AM32">
        <v>0.76598950150352763</v>
      </c>
      <c r="AN32">
        <v>4.4682755042090717E-2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2.8786871547169808</v>
      </c>
      <c r="AZ32">
        <v>0</v>
      </c>
      <c r="BA32">
        <v>0.53730593999999998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56.139545896210414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2.7899514996666799</v>
      </c>
      <c r="L33">
        <v>9.1802294272660045</v>
      </c>
      <c r="M33">
        <v>2.560028611603804</v>
      </c>
      <c r="N33">
        <v>2.8402281377470189</v>
      </c>
      <c r="O33">
        <v>3.1602105662775002</v>
      </c>
      <c r="P33">
        <v>4.9496817754255789</v>
      </c>
      <c r="Q33">
        <v>0.41004614099895936</v>
      </c>
      <c r="R33">
        <v>1.2694999861444176</v>
      </c>
      <c r="S33">
        <v>0.62968255236486492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1.5135957077767208</v>
      </c>
      <c r="AC33">
        <v>0.97025336813903618</v>
      </c>
      <c r="AD33">
        <v>1.7658611749366322</v>
      </c>
      <c r="AE33">
        <v>1.6397282633302044</v>
      </c>
      <c r="AF33">
        <v>0.67407113114594774</v>
      </c>
      <c r="AG33">
        <v>4.916250546840403</v>
      </c>
      <c r="AH33">
        <v>2.0283413019629171</v>
      </c>
      <c r="AI33">
        <v>3.3192878688777174</v>
      </c>
      <c r="AJ33">
        <v>0</v>
      </c>
      <c r="AK33">
        <v>0</v>
      </c>
      <c r="AL33">
        <v>0</v>
      </c>
      <c r="AM33">
        <v>0.76598950150352763</v>
      </c>
      <c r="AN33">
        <v>4.4682755042090717E-2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2.8786871547169808</v>
      </c>
      <c r="AZ33">
        <v>0</v>
      </c>
      <c r="BA33">
        <v>0.53730593999999998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56.138965258196507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2.7899162293150859</v>
      </c>
      <c r="L34">
        <v>9.1802767553223301</v>
      </c>
      <c r="M34">
        <v>2.560028611603804</v>
      </c>
      <c r="N34">
        <v>2.8402281377470189</v>
      </c>
      <c r="O34">
        <v>3.1602105662775002</v>
      </c>
      <c r="P34">
        <v>4.9496817754255789</v>
      </c>
      <c r="Q34">
        <v>0.41004614099895936</v>
      </c>
      <c r="R34">
        <v>1.2694999861444176</v>
      </c>
      <c r="S34">
        <v>0.62968255236486492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1.5135957077767208</v>
      </c>
      <c r="AC34">
        <v>0.97025336813903618</v>
      </c>
      <c r="AD34">
        <v>0.88088790906824821</v>
      </c>
      <c r="AE34">
        <v>1.6397282633302044</v>
      </c>
      <c r="AF34">
        <v>0.67407113114594774</v>
      </c>
      <c r="AG34">
        <v>4.916250546840403</v>
      </c>
      <c r="AH34">
        <v>2.0283413019629171</v>
      </c>
      <c r="AI34">
        <v>1.6596439344388587</v>
      </c>
      <c r="AJ34">
        <v>0</v>
      </c>
      <c r="AK34">
        <v>0</v>
      </c>
      <c r="AL34">
        <v>0</v>
      </c>
      <c r="AM34">
        <v>0.76598950150352763</v>
      </c>
      <c r="AN34">
        <v>4.4682755042090717E-2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2.8786871547169808</v>
      </c>
      <c r="AZ34">
        <v>0</v>
      </c>
      <c r="BA34">
        <v>0.53730593999999998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53.594360115593993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2.7899401916390625</v>
      </c>
      <c r="L35">
        <v>9.1795864269090099</v>
      </c>
      <c r="M35">
        <v>2.560028611603804</v>
      </c>
      <c r="N35">
        <v>2.8402281377470189</v>
      </c>
      <c r="O35">
        <v>3.1602105662775002</v>
      </c>
      <c r="P35">
        <v>4.9496817754255789</v>
      </c>
      <c r="Q35">
        <v>0.40987590844155847</v>
      </c>
      <c r="R35">
        <v>1.2694999861444176</v>
      </c>
      <c r="S35">
        <v>0.62988955597214791</v>
      </c>
      <c r="T35">
        <v>1.556929328063241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1.5135957077767208</v>
      </c>
      <c r="AC35">
        <v>0.97025336813903618</v>
      </c>
      <c r="AD35">
        <v>0.87705795541959053</v>
      </c>
      <c r="AE35">
        <v>1.6397282633302044</v>
      </c>
      <c r="AF35">
        <v>0.67407113114594774</v>
      </c>
      <c r="AG35">
        <v>4.916250546840403</v>
      </c>
      <c r="AH35">
        <v>2.0283413019629171</v>
      </c>
      <c r="AI35">
        <v>0.31916232845803211</v>
      </c>
      <c r="AJ35">
        <v>0</v>
      </c>
      <c r="AK35">
        <v>0</v>
      </c>
      <c r="AL35">
        <v>0</v>
      </c>
      <c r="AM35">
        <v>0.76598950150352763</v>
      </c>
      <c r="AN35">
        <v>4.4682755042090717E-2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2.8786871547169808</v>
      </c>
      <c r="AZ35">
        <v>0</v>
      </c>
      <c r="BA35">
        <v>0.53730593999999998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52.246512141337284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2.7899068040518635</v>
      </c>
      <c r="L36">
        <v>9.1795864269090099</v>
      </c>
      <c r="M36">
        <v>2.560028611603804</v>
      </c>
      <c r="N36">
        <v>2.8402281377470189</v>
      </c>
      <c r="O36">
        <v>3.1602105662775002</v>
      </c>
      <c r="P36">
        <v>4.9496817754255789</v>
      </c>
      <c r="Q36">
        <v>0.40987590844155847</v>
      </c>
      <c r="R36">
        <v>1.2694999861444176</v>
      </c>
      <c r="S36">
        <v>0.62988955597214791</v>
      </c>
      <c r="T36">
        <v>1.556929328063241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1.5135957077767208</v>
      </c>
      <c r="AC36">
        <v>0.97025336813903618</v>
      </c>
      <c r="AD36">
        <v>0</v>
      </c>
      <c r="AE36">
        <v>3.279456354247523</v>
      </c>
      <c r="AF36">
        <v>0.67407113114594774</v>
      </c>
      <c r="AG36">
        <v>4.916250546840403</v>
      </c>
      <c r="AH36">
        <v>2.0283413019629171</v>
      </c>
      <c r="AI36">
        <v>0</v>
      </c>
      <c r="AJ36">
        <v>0</v>
      </c>
      <c r="AK36">
        <v>0</v>
      </c>
      <c r="AL36">
        <v>0</v>
      </c>
      <c r="AM36">
        <v>0.76598950150352763</v>
      </c>
      <c r="AN36">
        <v>4.4682755042090717E-2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2.8786871547169808</v>
      </c>
      <c r="AZ36">
        <v>0</v>
      </c>
      <c r="BA36">
        <v>0.53730593999999998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52.689986560789777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2.7899068040518635</v>
      </c>
      <c r="L37">
        <v>9.1795864269090099</v>
      </c>
      <c r="M37">
        <v>2.560028611603804</v>
      </c>
      <c r="N37">
        <v>2.8402281377470189</v>
      </c>
      <c r="O37">
        <v>3.1602105662775002</v>
      </c>
      <c r="P37">
        <v>4.9496817754255789</v>
      </c>
      <c r="Q37">
        <v>0.40972631294117645</v>
      </c>
      <c r="R37">
        <v>1.2699993906437423</v>
      </c>
      <c r="S37">
        <v>0.62987009734513266</v>
      </c>
      <c r="T37">
        <v>1.556929328063241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1.5135957077767208</v>
      </c>
      <c r="AC37">
        <v>0.97025336813903618</v>
      </c>
      <c r="AD37">
        <v>0</v>
      </c>
      <c r="AE37">
        <v>3.279456354247523</v>
      </c>
      <c r="AF37">
        <v>0.67407113114594774</v>
      </c>
      <c r="AG37">
        <v>4.916250546840403</v>
      </c>
      <c r="AH37">
        <v>2.0283413019629171</v>
      </c>
      <c r="AI37">
        <v>0</v>
      </c>
      <c r="AJ37">
        <v>0</v>
      </c>
      <c r="AK37">
        <v>0</v>
      </c>
      <c r="AL37">
        <v>0</v>
      </c>
      <c r="AM37">
        <v>0.76598950150352763</v>
      </c>
      <c r="AN37">
        <v>4.4682755042090717E-2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2.8786871547169808</v>
      </c>
      <c r="AZ37">
        <v>0</v>
      </c>
      <c r="BA37">
        <v>0.53730593999999998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52.881991659711034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2.7899068040518635</v>
      </c>
      <c r="L38">
        <v>9.1795864269090099</v>
      </c>
      <c r="M38">
        <v>2.560028611603804</v>
      </c>
      <c r="N38">
        <v>2.8402281377470189</v>
      </c>
      <c r="O38">
        <v>3.1602105662775002</v>
      </c>
      <c r="P38">
        <v>4.9496817754255789</v>
      </c>
      <c r="Q38">
        <v>0.40972631294117645</v>
      </c>
      <c r="R38">
        <v>1.2699993906437423</v>
      </c>
      <c r="S38">
        <v>0.62987009734513266</v>
      </c>
      <c r="T38">
        <v>1.556929328063241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1.5135957077767208</v>
      </c>
      <c r="AC38">
        <v>0.97025336813903618</v>
      </c>
      <c r="AD38">
        <v>0</v>
      </c>
      <c r="AE38">
        <v>3.279456354247523</v>
      </c>
      <c r="AF38">
        <v>0.67407113114594774</v>
      </c>
      <c r="AG38">
        <v>4.916250546840403</v>
      </c>
      <c r="AH38">
        <v>2.0283413019629171</v>
      </c>
      <c r="AI38">
        <v>0</v>
      </c>
      <c r="AJ38">
        <v>0</v>
      </c>
      <c r="AK38">
        <v>0</v>
      </c>
      <c r="AL38">
        <v>0</v>
      </c>
      <c r="AM38">
        <v>0.76598950150352763</v>
      </c>
      <c r="AN38">
        <v>4.4682755042090717E-2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2.8786871547169808</v>
      </c>
      <c r="AZ38">
        <v>0</v>
      </c>
      <c r="BA38">
        <v>0.53730593999999998</v>
      </c>
      <c r="BB38">
        <v>2.7031748048780493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52.685166464589088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2.7899068040518635</v>
      </c>
      <c r="L39">
        <v>9.1795864269090099</v>
      </c>
      <c r="M39">
        <v>2.560028611603804</v>
      </c>
      <c r="N39">
        <v>2.8402281377470189</v>
      </c>
      <c r="O39">
        <v>3.1602105662775002</v>
      </c>
      <c r="P39">
        <v>4.9496817754255789</v>
      </c>
      <c r="Q39">
        <v>0.40972631294117645</v>
      </c>
      <c r="R39">
        <v>1.2699993906437423</v>
      </c>
      <c r="S39">
        <v>0.62987009734513266</v>
      </c>
      <c r="T39">
        <v>1.556929328063241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1.5135957077767208</v>
      </c>
      <c r="AC39">
        <v>0.97025336813903618</v>
      </c>
      <c r="AD39">
        <v>0</v>
      </c>
      <c r="AE39">
        <v>3.279456354247523</v>
      </c>
      <c r="AF39">
        <v>0.67407113114594774</v>
      </c>
      <c r="AG39">
        <v>4.916250546840403</v>
      </c>
      <c r="AH39">
        <v>2.0283413019629171</v>
      </c>
      <c r="AI39">
        <v>0</v>
      </c>
      <c r="AJ39">
        <v>0</v>
      </c>
      <c r="AK39">
        <v>0</v>
      </c>
      <c r="AL39">
        <v>0</v>
      </c>
      <c r="AM39">
        <v>0.76598950150352763</v>
      </c>
      <c r="AN39">
        <v>4.4682755042090717E-2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2.8786871547169808</v>
      </c>
      <c r="AZ39">
        <v>0</v>
      </c>
      <c r="BA39">
        <v>0.53730593999999998</v>
      </c>
      <c r="BB39">
        <v>2.7031748048780493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52.685166464589088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2.7899068040518635</v>
      </c>
      <c r="L40">
        <v>9.1795864269090099</v>
      </c>
      <c r="M40">
        <v>2.560028611603804</v>
      </c>
      <c r="N40">
        <v>2.8402281377470189</v>
      </c>
      <c r="O40">
        <v>3.1602105662775002</v>
      </c>
      <c r="P40">
        <v>4.9496817754255789</v>
      </c>
      <c r="Q40">
        <v>0.40972631294117645</v>
      </c>
      <c r="R40">
        <v>1.2694917969624302</v>
      </c>
      <c r="S40">
        <v>0.62987009734513266</v>
      </c>
      <c r="T40">
        <v>1.556929328063241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1.5135957077767208</v>
      </c>
      <c r="AC40">
        <v>0.97025336813903618</v>
      </c>
      <c r="AD40">
        <v>0</v>
      </c>
      <c r="AE40">
        <v>3.279456354247523</v>
      </c>
      <c r="AF40">
        <v>0.67407113114594774</v>
      </c>
      <c r="AG40">
        <v>4.916250546840403</v>
      </c>
      <c r="AH40">
        <v>1.6902844051938106</v>
      </c>
      <c r="AI40">
        <v>0</v>
      </c>
      <c r="AJ40">
        <v>0</v>
      </c>
      <c r="AK40">
        <v>0</v>
      </c>
      <c r="AL40">
        <v>0</v>
      </c>
      <c r="AM40">
        <v>0.76598950150352763</v>
      </c>
      <c r="AN40">
        <v>4.4682755042090717E-2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2.8786871547169808</v>
      </c>
      <c r="AZ40">
        <v>0</v>
      </c>
      <c r="BA40">
        <v>0.43085533734939757</v>
      </c>
      <c r="BB40">
        <v>2.7031748048780493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52.240151371488054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2.7899068040518635</v>
      </c>
      <c r="L41">
        <v>9.1795864269090099</v>
      </c>
      <c r="M41">
        <v>2.560028611603804</v>
      </c>
      <c r="N41">
        <v>2.8402281377470189</v>
      </c>
      <c r="O41">
        <v>3.1602105662775002</v>
      </c>
      <c r="P41">
        <v>4.9496817754255789</v>
      </c>
      <c r="Q41">
        <v>0.40972631294117645</v>
      </c>
      <c r="R41">
        <v>1.2699812697841728</v>
      </c>
      <c r="S41">
        <v>0.62987009734513266</v>
      </c>
      <c r="T41">
        <v>1.556929328063241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1.5135957077767208</v>
      </c>
      <c r="AC41">
        <v>0.97025336813903618</v>
      </c>
      <c r="AD41">
        <v>0</v>
      </c>
      <c r="AE41">
        <v>3.279456354247523</v>
      </c>
      <c r="AF41">
        <v>0.67407113114594774</v>
      </c>
      <c r="AG41">
        <v>4.916250546840403</v>
      </c>
      <c r="AH41">
        <v>1.6902844051938106</v>
      </c>
      <c r="AI41">
        <v>0</v>
      </c>
      <c r="AJ41">
        <v>0</v>
      </c>
      <c r="AK41">
        <v>0</v>
      </c>
      <c r="AL41">
        <v>0</v>
      </c>
      <c r="AM41">
        <v>0.76598950150352763</v>
      </c>
      <c r="AN41">
        <v>4.4682755042090717E-2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2.8786871547169808</v>
      </c>
      <c r="AZ41">
        <v>0</v>
      </c>
      <c r="BA41">
        <v>0.43085533734939757</v>
      </c>
      <c r="BB41">
        <v>2.7031748048780493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52.240640844309794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2.7899068040518635</v>
      </c>
      <c r="L42">
        <v>9.1795864269090099</v>
      </c>
      <c r="M42">
        <v>2.560028611603804</v>
      </c>
      <c r="N42">
        <v>2.8402281377470189</v>
      </c>
      <c r="O42">
        <v>3.1602105662775002</v>
      </c>
      <c r="P42">
        <v>4.9496817754255789</v>
      </c>
      <c r="Q42">
        <v>0.40972631294117645</v>
      </c>
      <c r="R42">
        <v>1.2699812697841728</v>
      </c>
      <c r="S42">
        <v>0.62987009734513266</v>
      </c>
      <c r="T42">
        <v>1.556929328063241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1.5135957077767208</v>
      </c>
      <c r="AC42">
        <v>0.97025336813903618</v>
      </c>
      <c r="AD42">
        <v>0</v>
      </c>
      <c r="AE42">
        <v>3.279456354247523</v>
      </c>
      <c r="AF42">
        <v>0.67407113114594774</v>
      </c>
      <c r="AG42">
        <v>4.916250546840403</v>
      </c>
      <c r="AH42">
        <v>1.6902844051938106</v>
      </c>
      <c r="AI42">
        <v>0</v>
      </c>
      <c r="AJ42">
        <v>0</v>
      </c>
      <c r="AK42">
        <v>0</v>
      </c>
      <c r="AL42">
        <v>0</v>
      </c>
      <c r="AM42">
        <v>0.76598950150352763</v>
      </c>
      <c r="AN42">
        <v>4.4682755042090717E-2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2.8786871547169808</v>
      </c>
      <c r="AZ42">
        <v>0</v>
      </c>
      <c r="BA42">
        <v>0.43085533734939757</v>
      </c>
      <c r="BB42">
        <v>2.7031748048780493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52.240640844309794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2.7899068040518635</v>
      </c>
      <c r="L43">
        <v>9.1795864269090099</v>
      </c>
      <c r="M43">
        <v>2.560028611603804</v>
      </c>
      <c r="N43">
        <v>2.8402281377470189</v>
      </c>
      <c r="O43">
        <v>3.1602105662775002</v>
      </c>
      <c r="P43">
        <v>4.9496817754255789</v>
      </c>
      <c r="Q43">
        <v>0.40972631294117645</v>
      </c>
      <c r="R43">
        <v>1.2699812697841728</v>
      </c>
      <c r="S43">
        <v>0.62987009734513266</v>
      </c>
      <c r="T43">
        <v>1.556929328063241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1.5135957077767208</v>
      </c>
      <c r="AC43">
        <v>0.97025336813903618</v>
      </c>
      <c r="AD43">
        <v>0</v>
      </c>
      <c r="AE43">
        <v>1.6397282633302044</v>
      </c>
      <c r="AF43">
        <v>0.67407113114594774</v>
      </c>
      <c r="AG43">
        <v>4.916250546840403</v>
      </c>
      <c r="AH43">
        <v>1.6902844051938106</v>
      </c>
      <c r="AI43">
        <v>0</v>
      </c>
      <c r="AJ43">
        <v>0</v>
      </c>
      <c r="AK43">
        <v>0</v>
      </c>
      <c r="AL43">
        <v>0</v>
      </c>
      <c r="AM43">
        <v>0.76598950150352763</v>
      </c>
      <c r="AN43">
        <v>4.4682755042090717E-2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2.8786871547169808</v>
      </c>
      <c r="AZ43">
        <v>0</v>
      </c>
      <c r="BA43">
        <v>0.43085533734939757</v>
      </c>
      <c r="BB43">
        <v>1.2786192786885247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49.176357227202949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2.7899068040518635</v>
      </c>
      <c r="L44">
        <v>9.1795864269090099</v>
      </c>
      <c r="M44">
        <v>2.560028611603804</v>
      </c>
      <c r="N44">
        <v>2.8402281377470189</v>
      </c>
      <c r="O44">
        <v>3.1602105662775002</v>
      </c>
      <c r="P44">
        <v>4.9496817754255789</v>
      </c>
      <c r="Q44">
        <v>0.40972631294117645</v>
      </c>
      <c r="R44">
        <v>1.2699812697841728</v>
      </c>
      <c r="S44">
        <v>0.62987009734513266</v>
      </c>
      <c r="T44">
        <v>1.556929328063241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1.5135957077767208</v>
      </c>
      <c r="AC44">
        <v>0.97025336813903618</v>
      </c>
      <c r="AD44">
        <v>0</v>
      </c>
      <c r="AE44">
        <v>1.6397282633302044</v>
      </c>
      <c r="AF44">
        <v>0.67407113114594774</v>
      </c>
      <c r="AG44">
        <v>4.916250546840403</v>
      </c>
      <c r="AH44">
        <v>1.6902844051938106</v>
      </c>
      <c r="AI44">
        <v>0</v>
      </c>
      <c r="AJ44">
        <v>0</v>
      </c>
      <c r="AK44">
        <v>0</v>
      </c>
      <c r="AL44">
        <v>0</v>
      </c>
      <c r="AM44">
        <v>0.76598950150352763</v>
      </c>
      <c r="AN44">
        <v>4.4682755042090717E-2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2.8786871547169808</v>
      </c>
      <c r="AZ44">
        <v>0</v>
      </c>
      <c r="BA44">
        <v>0.43085533734939757</v>
      </c>
      <c r="BB44">
        <v>1.2786192786885247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49.176357227202949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2.7899068040518635</v>
      </c>
      <c r="L45">
        <v>9.1795864269090099</v>
      </c>
      <c r="M45">
        <v>2.560028611603804</v>
      </c>
      <c r="N45">
        <v>2.8402281377470189</v>
      </c>
      <c r="O45">
        <v>3.1602105662775002</v>
      </c>
      <c r="P45">
        <v>4.9496817754255789</v>
      </c>
      <c r="Q45">
        <v>0.40972631294117645</v>
      </c>
      <c r="R45">
        <v>1.2699812697841728</v>
      </c>
      <c r="S45">
        <v>0.62987009734513266</v>
      </c>
      <c r="T45">
        <v>1.556929328063241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1.5135957077767208</v>
      </c>
      <c r="AC45">
        <v>0.97025336813903618</v>
      </c>
      <c r="AD45">
        <v>0</v>
      </c>
      <c r="AE45">
        <v>1.6397282633302044</v>
      </c>
      <c r="AF45">
        <v>0.67407113114594774</v>
      </c>
      <c r="AG45">
        <v>4.916250546840403</v>
      </c>
      <c r="AH45">
        <v>1.6902844051938106</v>
      </c>
      <c r="AI45">
        <v>0</v>
      </c>
      <c r="AJ45">
        <v>0</v>
      </c>
      <c r="AK45">
        <v>0</v>
      </c>
      <c r="AL45">
        <v>0</v>
      </c>
      <c r="AM45">
        <v>0.76598950150352763</v>
      </c>
      <c r="AN45">
        <v>4.4682755042090717E-2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2.8786871547169808</v>
      </c>
      <c r="AZ45">
        <v>0</v>
      </c>
      <c r="BA45">
        <v>0.43085533734939757</v>
      </c>
      <c r="BB45">
        <v>1.2786192786885247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49.176357227202949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2.7899068040518635</v>
      </c>
      <c r="L46">
        <v>9.1795864269090099</v>
      </c>
      <c r="M46">
        <v>2.560028611603804</v>
      </c>
      <c r="N46">
        <v>2.8402281377470189</v>
      </c>
      <c r="O46">
        <v>3.1602105662775002</v>
      </c>
      <c r="P46">
        <v>4.9496817754255789</v>
      </c>
      <c r="Q46">
        <v>0.40972631294117645</v>
      </c>
      <c r="R46">
        <v>1.2699812697841728</v>
      </c>
      <c r="S46">
        <v>0.62987009734513266</v>
      </c>
      <c r="T46">
        <v>1.556929328063241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1.5135957077767208</v>
      </c>
      <c r="AC46">
        <v>0</v>
      </c>
      <c r="AD46">
        <v>0</v>
      </c>
      <c r="AE46">
        <v>1.6397282633302044</v>
      </c>
      <c r="AF46">
        <v>0.67407113114594774</v>
      </c>
      <c r="AG46">
        <v>4.916250546840403</v>
      </c>
      <c r="AH46">
        <v>1.6902844051938106</v>
      </c>
      <c r="AI46">
        <v>0</v>
      </c>
      <c r="AJ46">
        <v>0</v>
      </c>
      <c r="AK46">
        <v>0</v>
      </c>
      <c r="AL46">
        <v>0</v>
      </c>
      <c r="AM46">
        <v>0.76598950150352763</v>
      </c>
      <c r="AN46">
        <v>4.4682755042090717E-2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2.8786871547169808</v>
      </c>
      <c r="AZ46">
        <v>0</v>
      </c>
      <c r="BA46">
        <v>0.43085533734939757</v>
      </c>
      <c r="BB46">
        <v>1.2786192786885247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48.206103859063916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2.7899068040518635</v>
      </c>
      <c r="L47">
        <v>9.1795864269090099</v>
      </c>
      <c r="M47">
        <v>2.560028611603804</v>
      </c>
      <c r="N47">
        <v>2.8402281377470189</v>
      </c>
      <c r="O47">
        <v>3.1602105662775002</v>
      </c>
      <c r="P47">
        <v>4.9496817754255789</v>
      </c>
      <c r="Q47">
        <v>0.40976642524115747</v>
      </c>
      <c r="R47">
        <v>1.2701254886949622</v>
      </c>
      <c r="S47">
        <v>0.62977773402868309</v>
      </c>
      <c r="T47">
        <v>1.556929328063241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1.5135957077767208</v>
      </c>
      <c r="AC47">
        <v>0</v>
      </c>
      <c r="AD47">
        <v>0</v>
      </c>
      <c r="AE47">
        <v>1.6397282633302044</v>
      </c>
      <c r="AF47">
        <v>0.67407113114594774</v>
      </c>
      <c r="AG47">
        <v>4.916250546840403</v>
      </c>
      <c r="AH47">
        <v>1.6902844051938106</v>
      </c>
      <c r="AI47">
        <v>0</v>
      </c>
      <c r="AJ47">
        <v>0</v>
      </c>
      <c r="AK47">
        <v>0</v>
      </c>
      <c r="AL47">
        <v>0</v>
      </c>
      <c r="AM47">
        <v>0.76598950150352763</v>
      </c>
      <c r="AN47">
        <v>4.4682755042090717E-2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2.8786871547169808</v>
      </c>
      <c r="AZ47">
        <v>0</v>
      </c>
      <c r="BA47">
        <v>0.43085533734939757</v>
      </c>
      <c r="BB47">
        <v>1.2786192786885247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48.206195826958236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2.7899068040518635</v>
      </c>
      <c r="L48">
        <v>9.1795864269090099</v>
      </c>
      <c r="M48">
        <v>2.560028611603804</v>
      </c>
      <c r="N48">
        <v>2.8402281377470189</v>
      </c>
      <c r="O48">
        <v>3.1602105662775002</v>
      </c>
      <c r="P48">
        <v>4.9496817754255789</v>
      </c>
      <c r="Q48">
        <v>0.40976642524115747</v>
      </c>
      <c r="R48">
        <v>1.2701254886949622</v>
      </c>
      <c r="S48">
        <v>0.62977773402868309</v>
      </c>
      <c r="T48">
        <v>1.556929328063241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1.5135957077767208</v>
      </c>
      <c r="AC48">
        <v>0</v>
      </c>
      <c r="AD48">
        <v>0</v>
      </c>
      <c r="AE48">
        <v>1.6397282633302044</v>
      </c>
      <c r="AF48">
        <v>0.67407113114594774</v>
      </c>
      <c r="AG48">
        <v>4.916250546840403</v>
      </c>
      <c r="AH48">
        <v>1.6902844051938106</v>
      </c>
      <c r="AI48">
        <v>0</v>
      </c>
      <c r="AJ48">
        <v>0</v>
      </c>
      <c r="AK48">
        <v>0</v>
      </c>
      <c r="AL48">
        <v>0</v>
      </c>
      <c r="AM48">
        <v>0.76598950150352763</v>
      </c>
      <c r="AN48">
        <v>4.4682755042090717E-2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2.8786871547169808</v>
      </c>
      <c r="AZ48">
        <v>0</v>
      </c>
      <c r="BA48">
        <v>0.43085533734939757</v>
      </c>
      <c r="BB48">
        <v>1.2786192786885247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48.206195826958236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2.7899068040518635</v>
      </c>
      <c r="L49">
        <v>9.1795864269090099</v>
      </c>
      <c r="M49">
        <v>2.560028611603804</v>
      </c>
      <c r="N49">
        <v>2.8402281377470189</v>
      </c>
      <c r="O49">
        <v>3.1602105662775002</v>
      </c>
      <c r="P49">
        <v>4.9496817754255789</v>
      </c>
      <c r="Q49">
        <v>0.40976642524115747</v>
      </c>
      <c r="R49">
        <v>1.2701254886949622</v>
      </c>
      <c r="S49">
        <v>0.62977773402868309</v>
      </c>
      <c r="T49">
        <v>1.556929328063241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1.5135957077767208</v>
      </c>
      <c r="AC49">
        <v>0</v>
      </c>
      <c r="AD49">
        <v>0</v>
      </c>
      <c r="AE49">
        <v>1.6397282633302044</v>
      </c>
      <c r="AF49">
        <v>0.67407113114594774</v>
      </c>
      <c r="AG49">
        <v>4.916250546840403</v>
      </c>
      <c r="AH49">
        <v>1.6902844051938106</v>
      </c>
      <c r="AI49">
        <v>0</v>
      </c>
      <c r="AJ49">
        <v>0</v>
      </c>
      <c r="AK49">
        <v>0</v>
      </c>
      <c r="AL49">
        <v>0</v>
      </c>
      <c r="AM49">
        <v>0.76598950150352763</v>
      </c>
      <c r="AN49">
        <v>4.4682755042090717E-2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2.8786871547169808</v>
      </c>
      <c r="AZ49">
        <v>0</v>
      </c>
      <c r="BA49">
        <v>0.43085533734939757</v>
      </c>
      <c r="BB49">
        <v>1.2786192786885247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48.206195826958236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2.7899068040518635</v>
      </c>
      <c r="L50">
        <v>9.1795864269090099</v>
      </c>
      <c r="M50">
        <v>2.560028611603804</v>
      </c>
      <c r="N50">
        <v>2.8402281377470189</v>
      </c>
      <c r="O50">
        <v>3.1602105662775002</v>
      </c>
      <c r="P50">
        <v>4.9496817754255789</v>
      </c>
      <c r="Q50">
        <v>0.40976642524115747</v>
      </c>
      <c r="R50">
        <v>1.2701254886949622</v>
      </c>
      <c r="S50">
        <v>0.62977773402868309</v>
      </c>
      <c r="T50">
        <v>1.556929328063241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1.5135957077767208</v>
      </c>
      <c r="AC50">
        <v>0</v>
      </c>
      <c r="AD50">
        <v>0</v>
      </c>
      <c r="AE50">
        <v>1.6397282633302044</v>
      </c>
      <c r="AF50">
        <v>0.67407113114594774</v>
      </c>
      <c r="AG50">
        <v>4.916250546840403</v>
      </c>
      <c r="AH50">
        <v>1.6902844051938106</v>
      </c>
      <c r="AI50">
        <v>0</v>
      </c>
      <c r="AJ50">
        <v>0</v>
      </c>
      <c r="AK50">
        <v>0</v>
      </c>
      <c r="AL50">
        <v>0</v>
      </c>
      <c r="AM50">
        <v>0.76598950150352763</v>
      </c>
      <c r="AN50">
        <v>4.4682755042090717E-2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2.8786871547169808</v>
      </c>
      <c r="AZ50">
        <v>0</v>
      </c>
      <c r="BA50">
        <v>0.43085533734939757</v>
      </c>
      <c r="BB50">
        <v>1.2786192786885247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48.206195826958236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2.7899068040518635</v>
      </c>
      <c r="L51">
        <v>9.1795864269090099</v>
      </c>
      <c r="M51">
        <v>2.560028611603804</v>
      </c>
      <c r="N51">
        <v>2.8402281377470189</v>
      </c>
      <c r="O51">
        <v>3.1602105662775002</v>
      </c>
      <c r="P51">
        <v>4.9496817754255789</v>
      </c>
      <c r="Q51">
        <v>0.40976642524115747</v>
      </c>
      <c r="R51">
        <v>1.2700538402722177</v>
      </c>
      <c r="S51">
        <v>0.62977773402868309</v>
      </c>
      <c r="T51">
        <v>1.556929328063241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1.5135957077767208</v>
      </c>
      <c r="AC51">
        <v>0</v>
      </c>
      <c r="AD51">
        <v>0</v>
      </c>
      <c r="AE51">
        <v>1.6397282633302044</v>
      </c>
      <c r="AF51">
        <v>0.67407113114594774</v>
      </c>
      <c r="AG51">
        <v>4.916250546840403</v>
      </c>
      <c r="AH51">
        <v>1.6902844051938106</v>
      </c>
      <c r="AI51">
        <v>0</v>
      </c>
      <c r="AJ51">
        <v>0</v>
      </c>
      <c r="AK51">
        <v>0</v>
      </c>
      <c r="AL51">
        <v>0</v>
      </c>
      <c r="AM51">
        <v>0.76598950150352763</v>
      </c>
      <c r="AN51">
        <v>4.4682755042090717E-2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2.8786871547169808</v>
      </c>
      <c r="AZ51">
        <v>0</v>
      </c>
      <c r="BA51">
        <v>0.43085533734939757</v>
      </c>
      <c r="BB51">
        <v>1.2786192786885247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48.206124178535489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2.7899068040518635</v>
      </c>
      <c r="L52">
        <v>9.1795864269090099</v>
      </c>
      <c r="M52">
        <v>2.560028611603804</v>
      </c>
      <c r="N52">
        <v>2.8402281377470189</v>
      </c>
      <c r="O52">
        <v>3.1602105662775002</v>
      </c>
      <c r="P52">
        <v>4.9496817754255789</v>
      </c>
      <c r="Q52">
        <v>0.40976642524115747</v>
      </c>
      <c r="R52">
        <v>1.2700538402722177</v>
      </c>
      <c r="S52">
        <v>0.62977773402868309</v>
      </c>
      <c r="T52">
        <v>1.556929328063241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1.5135957077767208</v>
      </c>
      <c r="AC52">
        <v>0</v>
      </c>
      <c r="AD52">
        <v>0</v>
      </c>
      <c r="AE52">
        <v>1.6397282633302044</v>
      </c>
      <c r="AF52">
        <v>0.67407113114594774</v>
      </c>
      <c r="AG52">
        <v>4.916250546840403</v>
      </c>
      <c r="AH52">
        <v>1.6902844051938106</v>
      </c>
      <c r="AI52">
        <v>0</v>
      </c>
      <c r="AJ52">
        <v>0</v>
      </c>
      <c r="AK52">
        <v>0</v>
      </c>
      <c r="AL52">
        <v>0</v>
      </c>
      <c r="AM52">
        <v>0.76598950150352763</v>
      </c>
      <c r="AN52">
        <v>4.4682755042090717E-2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2.8786871547169808</v>
      </c>
      <c r="AZ52">
        <v>0</v>
      </c>
      <c r="BA52">
        <v>0.43085533734939757</v>
      </c>
      <c r="BB52">
        <v>1.2786192786885247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48.206124178535489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2.789954514752758</v>
      </c>
      <c r="L53">
        <v>9.1797488781707557</v>
      </c>
      <c r="M53">
        <v>2.560028611603804</v>
      </c>
      <c r="N53">
        <v>2.8402281377470189</v>
      </c>
      <c r="O53">
        <v>3.1602105662775002</v>
      </c>
      <c r="P53">
        <v>4.9496817754255789</v>
      </c>
      <c r="Q53">
        <v>0.4098475728559533</v>
      </c>
      <c r="R53">
        <v>1.2700174678093643</v>
      </c>
      <c r="S53">
        <v>0.62980317209302328</v>
      </c>
      <c r="T53">
        <v>1.5612020000000002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1.5135957077767208</v>
      </c>
      <c r="AC53">
        <v>0</v>
      </c>
      <c r="AD53">
        <v>0</v>
      </c>
      <c r="AE53">
        <v>1.6397282633302044</v>
      </c>
      <c r="AF53">
        <v>0.67407113114594774</v>
      </c>
      <c r="AG53">
        <v>4.916250546840403</v>
      </c>
      <c r="AH53">
        <v>1.6902844051938106</v>
      </c>
      <c r="AI53">
        <v>0</v>
      </c>
      <c r="AJ53">
        <v>0</v>
      </c>
      <c r="AK53">
        <v>0</v>
      </c>
      <c r="AL53">
        <v>0</v>
      </c>
      <c r="AM53">
        <v>0.76598950150352763</v>
      </c>
      <c r="AN53">
        <v>4.4682755042090717E-2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2.8786871547169808</v>
      </c>
      <c r="AZ53">
        <v>0</v>
      </c>
      <c r="BA53">
        <v>0.43085533734939757</v>
      </c>
      <c r="BB53">
        <v>1.3685221967213115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48.300580143683959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2.789954514752758</v>
      </c>
      <c r="L54">
        <v>9.1797488781707557</v>
      </c>
      <c r="M54">
        <v>2.560028611603804</v>
      </c>
      <c r="N54">
        <v>2.8402281377470189</v>
      </c>
      <c r="O54">
        <v>3.1602105662775002</v>
      </c>
      <c r="P54">
        <v>4.9496817754255789</v>
      </c>
      <c r="Q54">
        <v>0.4098475728559533</v>
      </c>
      <c r="R54">
        <v>1.2700174678093643</v>
      </c>
      <c r="S54">
        <v>0.62980317209302328</v>
      </c>
      <c r="T54">
        <v>1.5612020000000002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1.5135957077767208</v>
      </c>
      <c r="AC54">
        <v>0</v>
      </c>
      <c r="AD54">
        <v>0</v>
      </c>
      <c r="AE54">
        <v>1.6397282633302044</v>
      </c>
      <c r="AF54">
        <v>0.67407113114594774</v>
      </c>
      <c r="AG54">
        <v>4.916250546840403</v>
      </c>
      <c r="AH54">
        <v>1.6902844051938106</v>
      </c>
      <c r="AI54">
        <v>0</v>
      </c>
      <c r="AJ54">
        <v>0</v>
      </c>
      <c r="AK54">
        <v>0</v>
      </c>
      <c r="AL54">
        <v>0</v>
      </c>
      <c r="AM54">
        <v>0.76598950150352763</v>
      </c>
      <c r="AN54">
        <v>4.4682755042090717E-2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2.8786871547169808</v>
      </c>
      <c r="AZ54">
        <v>0</v>
      </c>
      <c r="BA54">
        <v>0.43085533734939757</v>
      </c>
      <c r="BB54">
        <v>1.3685221967213115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48.300580143683959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2.789954514752758</v>
      </c>
      <c r="L55">
        <v>9.1797488781707557</v>
      </c>
      <c r="M55">
        <v>2.560028611603804</v>
      </c>
      <c r="N55">
        <v>2.8402281377470189</v>
      </c>
      <c r="O55">
        <v>3.1602105662775002</v>
      </c>
      <c r="P55">
        <v>4.9496817754255789</v>
      </c>
      <c r="Q55">
        <v>0.4098475728559533</v>
      </c>
      <c r="R55">
        <v>1.2700174678093643</v>
      </c>
      <c r="S55">
        <v>0.62980317209302328</v>
      </c>
      <c r="T55">
        <v>1.5612020000000002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1.6397282633302044</v>
      </c>
      <c r="AF55">
        <v>0.67407113114594774</v>
      </c>
      <c r="AG55">
        <v>4.916250546840403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0.76598950150352763</v>
      </c>
      <c r="AN55">
        <v>4.4682755042090717E-2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2.8786871547169808</v>
      </c>
      <c r="AZ55">
        <v>0</v>
      </c>
      <c r="BA55">
        <v>0</v>
      </c>
      <c r="BB55">
        <v>1.3685221967213115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44.665844693364029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2.789954514752758</v>
      </c>
      <c r="L56">
        <v>9.1797488781707557</v>
      </c>
      <c r="M56">
        <v>2.560028611603804</v>
      </c>
      <c r="N56">
        <v>2.8402281377470189</v>
      </c>
      <c r="O56">
        <v>3.1602105662775002</v>
      </c>
      <c r="P56">
        <v>4.9496817754255789</v>
      </c>
      <c r="Q56">
        <v>0.4098475728559533</v>
      </c>
      <c r="R56">
        <v>1.2700174678093643</v>
      </c>
      <c r="S56">
        <v>0.62980317209302328</v>
      </c>
      <c r="T56">
        <v>1.5612020000000002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1.6397282633302044</v>
      </c>
      <c r="AF56">
        <v>0.67407113114594774</v>
      </c>
      <c r="AG56">
        <v>4.916250546840403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0.76598950150352763</v>
      </c>
      <c r="AN56">
        <v>4.4682755042090717E-2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2.8786871547169808</v>
      </c>
      <c r="AZ56">
        <v>0</v>
      </c>
      <c r="BA56">
        <v>0</v>
      </c>
      <c r="BB56">
        <v>1.3685221967213115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44.665844693364029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2.789954514752758</v>
      </c>
      <c r="L57">
        <v>9.1797488781707557</v>
      </c>
      <c r="M57">
        <v>2.560028611603804</v>
      </c>
      <c r="N57">
        <v>2.8402281377470189</v>
      </c>
      <c r="O57">
        <v>3.1602105662775002</v>
      </c>
      <c r="P57">
        <v>4.9496817754255789</v>
      </c>
      <c r="Q57">
        <v>0.4098475728559533</v>
      </c>
      <c r="R57">
        <v>1.2700174678093643</v>
      </c>
      <c r="S57">
        <v>0.62980317209302328</v>
      </c>
      <c r="T57">
        <v>1.5612020000000002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1.6397282633302044</v>
      </c>
      <c r="AF57">
        <v>0.67407113114594774</v>
      </c>
      <c r="AG57">
        <v>4.916250546840403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0.76598950150352763</v>
      </c>
      <c r="AN57">
        <v>4.4682755042090717E-2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2.8786871547169808</v>
      </c>
      <c r="AZ57">
        <v>0</v>
      </c>
      <c r="BA57">
        <v>0</v>
      </c>
      <c r="BB57">
        <v>1.3685221967213115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44.665844693364029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2.789954514752758</v>
      </c>
      <c r="L58">
        <v>9.1797488781707557</v>
      </c>
      <c r="M58">
        <v>2.560028611603804</v>
      </c>
      <c r="N58">
        <v>2.8402281377470189</v>
      </c>
      <c r="O58">
        <v>3.1602105662775002</v>
      </c>
      <c r="P58">
        <v>4.9496817754255789</v>
      </c>
      <c r="Q58">
        <v>0.4098475728559533</v>
      </c>
      <c r="R58">
        <v>1.2700364374738602</v>
      </c>
      <c r="S58">
        <v>0.62980317209302328</v>
      </c>
      <c r="T58">
        <v>1.5612020000000002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1.6397282633302044</v>
      </c>
      <c r="AF58">
        <v>0.67407113114594774</v>
      </c>
      <c r="AG58">
        <v>4.916250546840403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0.76598950150352763</v>
      </c>
      <c r="AN58">
        <v>4.4682755042090717E-2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2.8786871547169808</v>
      </c>
      <c r="AZ58">
        <v>0</v>
      </c>
      <c r="BA58">
        <v>0</v>
      </c>
      <c r="BB58">
        <v>1.3685221967213115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44.665863663028524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2.789954514752758</v>
      </c>
      <c r="L59">
        <v>9.1797488781707557</v>
      </c>
      <c r="M59">
        <v>2.560028611603804</v>
      </c>
      <c r="N59">
        <v>2.8402281377470189</v>
      </c>
      <c r="O59">
        <v>3.1602105662775002</v>
      </c>
      <c r="P59">
        <v>4.9496817754255789</v>
      </c>
      <c r="Q59">
        <v>0.4098475728559533</v>
      </c>
      <c r="R59">
        <v>1.2700364374738602</v>
      </c>
      <c r="S59">
        <v>0.62980317209302328</v>
      </c>
      <c r="T59">
        <v>1.5612020000000002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1.6397282633302044</v>
      </c>
      <c r="AF59">
        <v>0.67407113114594774</v>
      </c>
      <c r="AG59">
        <v>4.916250546840403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0.76598950150352763</v>
      </c>
      <c r="AN59">
        <v>4.4682755042090717E-2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2.8786871547169808</v>
      </c>
      <c r="AZ59">
        <v>0</v>
      </c>
      <c r="BA59">
        <v>0</v>
      </c>
      <c r="BB59">
        <v>1.3685221967213115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44.665863663028524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2.789954514752758</v>
      </c>
      <c r="L60">
        <v>9.1797488781707557</v>
      </c>
      <c r="M60">
        <v>2.560028611603804</v>
      </c>
      <c r="N60">
        <v>2.8402281377470189</v>
      </c>
      <c r="O60">
        <v>3.1602105662775002</v>
      </c>
      <c r="P60">
        <v>4.9496817754255789</v>
      </c>
      <c r="Q60">
        <v>0.4098475728559533</v>
      </c>
      <c r="R60">
        <v>1.2700364374738602</v>
      </c>
      <c r="S60">
        <v>0.62980317209302328</v>
      </c>
      <c r="T60">
        <v>1.5612020000000002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1.6397282633302044</v>
      </c>
      <c r="AF60">
        <v>0.67407113114594774</v>
      </c>
      <c r="AG60">
        <v>4.916250546840403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0.76598950150352763</v>
      </c>
      <c r="AN60">
        <v>4.4682755042090717E-2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2.8786871547169808</v>
      </c>
      <c r="AZ60">
        <v>0</v>
      </c>
      <c r="BA60">
        <v>0</v>
      </c>
      <c r="BB60">
        <v>1.3685221967213115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44.665863663028524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2.789954514752758</v>
      </c>
      <c r="L61">
        <v>9.1797488781707557</v>
      </c>
      <c r="M61">
        <v>2.560028611603804</v>
      </c>
      <c r="N61">
        <v>2.8402281377470189</v>
      </c>
      <c r="O61">
        <v>3.1602105662775002</v>
      </c>
      <c r="P61">
        <v>4.9496817754255789</v>
      </c>
      <c r="Q61">
        <v>0.4098475728559533</v>
      </c>
      <c r="R61">
        <v>1.2700364374738602</v>
      </c>
      <c r="S61">
        <v>0.62980317209302328</v>
      </c>
      <c r="T61">
        <v>1.5612020000000002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1.6397282633302044</v>
      </c>
      <c r="AF61">
        <v>0.67407113114594774</v>
      </c>
      <c r="AG61">
        <v>4.916250546840403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1.5135953017244059</v>
      </c>
      <c r="AN61">
        <v>4.4682755042090717E-2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2.8786871547169808</v>
      </c>
      <c r="AZ61">
        <v>0</v>
      </c>
      <c r="BA61">
        <v>0</v>
      </c>
      <c r="BB61">
        <v>1.3685221967213115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45.413469463249406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2.789954514752758</v>
      </c>
      <c r="L62">
        <v>9.1797488781707557</v>
      </c>
      <c r="M62">
        <v>2.560028611603804</v>
      </c>
      <c r="N62">
        <v>2.8402281377470189</v>
      </c>
      <c r="O62">
        <v>3.1602105662775002</v>
      </c>
      <c r="P62">
        <v>4.9496817754255789</v>
      </c>
      <c r="Q62">
        <v>0.4098475728559533</v>
      </c>
      <c r="R62">
        <v>1.2899030604534005</v>
      </c>
      <c r="S62">
        <v>0.62980317209302328</v>
      </c>
      <c r="T62">
        <v>1.5612020000000002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1.6397282633302044</v>
      </c>
      <c r="AF62">
        <v>0.67407113114594774</v>
      </c>
      <c r="AG62">
        <v>4.916250546840403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1.5135953017244059</v>
      </c>
      <c r="AN62">
        <v>4.4682755042090717E-2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2.8786871547169808</v>
      </c>
      <c r="AZ62">
        <v>0</v>
      </c>
      <c r="BA62">
        <v>0</v>
      </c>
      <c r="BB62">
        <v>1.3685221967213115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45.433336086228948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2.789954514752758</v>
      </c>
      <c r="L63">
        <v>9.1797488781707557</v>
      </c>
      <c r="M63">
        <v>2.560028611603804</v>
      </c>
      <c r="N63">
        <v>2.8402281377470189</v>
      </c>
      <c r="O63">
        <v>3.1602105662775002</v>
      </c>
      <c r="P63">
        <v>4.9496817754255789</v>
      </c>
      <c r="Q63">
        <v>0.4098475728559533</v>
      </c>
      <c r="R63">
        <v>1.2899030604534005</v>
      </c>
      <c r="S63">
        <v>0.62980317209302328</v>
      </c>
      <c r="T63">
        <v>1.5612020000000002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1.6397282633302044</v>
      </c>
      <c r="AF63">
        <v>0.67407113114594774</v>
      </c>
      <c r="AG63">
        <v>4.916250546840403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1.5135953017244059</v>
      </c>
      <c r="AN63">
        <v>4.4682755042090717E-2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2.8786871547169808</v>
      </c>
      <c r="AZ63">
        <v>0</v>
      </c>
      <c r="BA63">
        <v>0</v>
      </c>
      <c r="BB63">
        <v>1.3685221967213115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45.433336086228948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2.789954514752758</v>
      </c>
      <c r="L64">
        <v>9.1802767553223301</v>
      </c>
      <c r="M64">
        <v>2.560028611603804</v>
      </c>
      <c r="N64">
        <v>2.8402281377470189</v>
      </c>
      <c r="O64">
        <v>3.1602105662775002</v>
      </c>
      <c r="P64">
        <v>4.9496817754255789</v>
      </c>
      <c r="Q64">
        <v>0.40974137492317148</v>
      </c>
      <c r="R64">
        <v>1.2394613166826769</v>
      </c>
      <c r="S64">
        <v>0.62956441769041782</v>
      </c>
      <c r="T64">
        <v>1.559836147651007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1.6397282633302044</v>
      </c>
      <c r="AF64">
        <v>0.67407113114594774</v>
      </c>
      <c r="AG64">
        <v>4.916250546840403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1.5135953017244059</v>
      </c>
      <c r="AN64">
        <v>4.4682755042090717E-2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2.8786871547169808</v>
      </c>
      <c r="AZ64">
        <v>0</v>
      </c>
      <c r="BA64">
        <v>0</v>
      </c>
      <c r="BB64">
        <v>1.2786192786885247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45.291808496892635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2.789954514752758</v>
      </c>
      <c r="L65">
        <v>9.1802767553223301</v>
      </c>
      <c r="M65">
        <v>2.560028611603804</v>
      </c>
      <c r="N65">
        <v>2.8402281377470189</v>
      </c>
      <c r="O65">
        <v>3.1602105662775002</v>
      </c>
      <c r="P65">
        <v>4.9496817754255789</v>
      </c>
      <c r="Q65">
        <v>0.40974137492317148</v>
      </c>
      <c r="R65">
        <v>1.2701837825140014</v>
      </c>
      <c r="S65">
        <v>0.62956441769041782</v>
      </c>
      <c r="T65">
        <v>1.559836147651007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4.916250546840403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1.5135953017244059</v>
      </c>
      <c r="AN65">
        <v>4.4682755042090717E-2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2.8786871547169808</v>
      </c>
      <c r="AZ65">
        <v>0</v>
      </c>
      <c r="BA65">
        <v>0</v>
      </c>
      <c r="BB65">
        <v>1.2786192786885247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45.32253096272396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2.7898948133701906</v>
      </c>
      <c r="L66">
        <v>9.1802767553223301</v>
      </c>
      <c r="M66">
        <v>2.560028611603804</v>
      </c>
      <c r="N66">
        <v>2.8402281377470189</v>
      </c>
      <c r="O66">
        <v>3.1602105662775002</v>
      </c>
      <c r="P66">
        <v>4.9496817754255789</v>
      </c>
      <c r="Q66">
        <v>0.40974137492317148</v>
      </c>
      <c r="R66">
        <v>1.2701837825140014</v>
      </c>
      <c r="S66">
        <v>0.62956441769041782</v>
      </c>
      <c r="T66">
        <v>1.559836147651007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4.916250546840403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1.5135953017244059</v>
      </c>
      <c r="AN66">
        <v>4.4682755042090717E-2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2.8786871547169808</v>
      </c>
      <c r="AZ66">
        <v>0</v>
      </c>
      <c r="BA66">
        <v>0</v>
      </c>
      <c r="BB66">
        <v>1.2786192786885247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45.322471261341391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2.78995636573045</v>
      </c>
      <c r="L67">
        <v>9.1802767553223301</v>
      </c>
      <c r="M67">
        <v>2.560028611603804</v>
      </c>
      <c r="N67">
        <v>2.8402281377470189</v>
      </c>
      <c r="O67">
        <v>3.1602105662775002</v>
      </c>
      <c r="P67">
        <v>4.9496817754255789</v>
      </c>
      <c r="Q67">
        <v>0.40974137492317148</v>
      </c>
      <c r="R67">
        <v>1.2701837825140014</v>
      </c>
      <c r="S67">
        <v>0.62956441769041782</v>
      </c>
      <c r="T67">
        <v>1.559836147651007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1.6397282633302044</v>
      </c>
      <c r="AF67">
        <v>0.67407113114594774</v>
      </c>
      <c r="AG67">
        <v>4.916250546840403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1.5135953017244059</v>
      </c>
      <c r="AN67">
        <v>4.4682755042090717E-2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2.8786871547169808</v>
      </c>
      <c r="AZ67">
        <v>0</v>
      </c>
      <c r="BA67">
        <v>0</v>
      </c>
      <c r="BB67">
        <v>1.2786192786885247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45.322532813701649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2.7899518720674088</v>
      </c>
      <c r="L68">
        <v>9.1802767553223301</v>
      </c>
      <c r="M68">
        <v>2.560028611603804</v>
      </c>
      <c r="N68">
        <v>2.8402281377470189</v>
      </c>
      <c r="O68">
        <v>3.1602105662775002</v>
      </c>
      <c r="P68">
        <v>4.9496817754255789</v>
      </c>
      <c r="Q68">
        <v>0.40974137492317148</v>
      </c>
      <c r="R68">
        <v>1.2701837825140014</v>
      </c>
      <c r="S68">
        <v>0.62956441769041782</v>
      </c>
      <c r="T68">
        <v>1.559836147651007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1.6397282633302044</v>
      </c>
      <c r="AF68">
        <v>0.67407113114594774</v>
      </c>
      <c r="AG68">
        <v>4.916250546840403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1.5135953017244059</v>
      </c>
      <c r="AN68">
        <v>4.4682755042090717E-2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2.8786871547169808</v>
      </c>
      <c r="AZ68">
        <v>0</v>
      </c>
      <c r="BA68">
        <v>0</v>
      </c>
      <c r="BB68">
        <v>1.2786192786885247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45.322528320038607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2.7899386366841941</v>
      </c>
      <c r="L69">
        <v>9.1802767553223301</v>
      </c>
      <c r="M69">
        <v>2.560028611603804</v>
      </c>
      <c r="N69">
        <v>2.8402281377470189</v>
      </c>
      <c r="O69">
        <v>3.1602105662775002</v>
      </c>
      <c r="P69">
        <v>4.9496817754255789</v>
      </c>
      <c r="Q69">
        <v>0.40975268659903896</v>
      </c>
      <c r="R69">
        <v>1.2701837825140014</v>
      </c>
      <c r="S69">
        <v>0.62996778658536579</v>
      </c>
      <c r="T69">
        <v>1.559836147651007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1.6397282633302044</v>
      </c>
      <c r="AF69">
        <v>0.67407113114594774</v>
      </c>
      <c r="AG69">
        <v>4.916250546840403</v>
      </c>
      <c r="AH69">
        <v>1.8593127749266423</v>
      </c>
      <c r="AI69">
        <v>0</v>
      </c>
      <c r="AJ69">
        <v>0</v>
      </c>
      <c r="AK69">
        <v>0</v>
      </c>
      <c r="AL69">
        <v>0</v>
      </c>
      <c r="AM69">
        <v>1.5135953017244059</v>
      </c>
      <c r="AN69">
        <v>4.4682755042090717E-2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2.8786871547169808</v>
      </c>
      <c r="AZ69">
        <v>0</v>
      </c>
      <c r="BA69">
        <v>0.47784052747252748</v>
      </c>
      <c r="BB69">
        <v>1.2786192786885247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47.660083067625386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2.7899600824722244</v>
      </c>
      <c r="L70">
        <v>9.1802767553223301</v>
      </c>
      <c r="M70">
        <v>2.560028611603804</v>
      </c>
      <c r="N70">
        <v>2.8402281377470189</v>
      </c>
      <c r="O70">
        <v>3.1602105662775002</v>
      </c>
      <c r="P70">
        <v>4.9496817754255789</v>
      </c>
      <c r="Q70">
        <v>0.40975268659903896</v>
      </c>
      <c r="R70">
        <v>1.2701837825140014</v>
      </c>
      <c r="S70">
        <v>0.62996778658536579</v>
      </c>
      <c r="T70">
        <v>1.559836147651007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1.6397282633302044</v>
      </c>
      <c r="AF70">
        <v>0.67407113114594774</v>
      </c>
      <c r="AG70">
        <v>4.916250546840403</v>
      </c>
      <c r="AH70">
        <v>1.8593127749266423</v>
      </c>
      <c r="AI70">
        <v>0</v>
      </c>
      <c r="AJ70">
        <v>0</v>
      </c>
      <c r="AK70">
        <v>0</v>
      </c>
      <c r="AL70">
        <v>0</v>
      </c>
      <c r="AM70">
        <v>1.5135953017244059</v>
      </c>
      <c r="AN70">
        <v>4.4682755042090717E-2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2.8786871547169808</v>
      </c>
      <c r="AZ70">
        <v>0</v>
      </c>
      <c r="BA70">
        <v>0.47784052747252748</v>
      </c>
      <c r="BB70">
        <v>1.2786192786885247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47.660104513413415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2.7899655530726255</v>
      </c>
      <c r="L71">
        <v>9.1802767553223301</v>
      </c>
      <c r="M71">
        <v>2.560028611603804</v>
      </c>
      <c r="N71">
        <v>2.8402281377470189</v>
      </c>
      <c r="O71">
        <v>3.1602105662775002</v>
      </c>
      <c r="P71">
        <v>4.9496817754255789</v>
      </c>
      <c r="Q71">
        <v>0.40974137492317148</v>
      </c>
      <c r="R71">
        <v>1.2701104099099099</v>
      </c>
      <c r="S71">
        <v>0.62962386825473993</v>
      </c>
      <c r="T71">
        <v>1.559836147651007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1.6397282633302044</v>
      </c>
      <c r="AF71">
        <v>0.67407113114594774</v>
      </c>
      <c r="AG71">
        <v>4.916250546840403</v>
      </c>
      <c r="AH71">
        <v>1.8593127749266423</v>
      </c>
      <c r="AI71">
        <v>0</v>
      </c>
      <c r="AJ71">
        <v>0</v>
      </c>
      <c r="AK71">
        <v>0</v>
      </c>
      <c r="AL71">
        <v>0</v>
      </c>
      <c r="AM71">
        <v>1.5135953017244059</v>
      </c>
      <c r="AN71">
        <v>4.4682755042090717E-2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2.8786871547169808</v>
      </c>
      <c r="AZ71">
        <v>0</v>
      </c>
      <c r="BA71">
        <v>0.47784052747252748</v>
      </c>
      <c r="BB71">
        <v>1.2786192786885247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47.659681381403232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2.7899427530878858</v>
      </c>
      <c r="L72">
        <v>9.1802767553223301</v>
      </c>
      <c r="M72">
        <v>2.560028611603804</v>
      </c>
      <c r="N72">
        <v>2.8402281377470189</v>
      </c>
      <c r="O72">
        <v>3.1602105662775002</v>
      </c>
      <c r="P72">
        <v>4.9496817754255789</v>
      </c>
      <c r="Q72">
        <v>0.40974137492317148</v>
      </c>
      <c r="R72">
        <v>1.2701104099099099</v>
      </c>
      <c r="S72">
        <v>0.62956441769041782</v>
      </c>
      <c r="T72">
        <v>1.559836147651007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0.38299489736420306</v>
      </c>
      <c r="AC72">
        <v>0</v>
      </c>
      <c r="AD72">
        <v>0</v>
      </c>
      <c r="AE72">
        <v>1.6397282633302044</v>
      </c>
      <c r="AF72">
        <v>0.67407113114594774</v>
      </c>
      <c r="AG72">
        <v>4.916250546840403</v>
      </c>
      <c r="AH72">
        <v>1.8593127749266423</v>
      </c>
      <c r="AI72">
        <v>0</v>
      </c>
      <c r="AJ72">
        <v>0</v>
      </c>
      <c r="AK72">
        <v>0</v>
      </c>
      <c r="AL72">
        <v>0</v>
      </c>
      <c r="AM72">
        <v>1.5135953017244059</v>
      </c>
      <c r="AN72">
        <v>4.4682755042090717E-2</v>
      </c>
      <c r="AO72">
        <v>0</v>
      </c>
      <c r="AP72">
        <v>0</v>
      </c>
      <c r="AQ72">
        <v>1.2975867453520784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2.8786871547169808</v>
      </c>
      <c r="AZ72">
        <v>0</v>
      </c>
      <c r="BA72">
        <v>0.4877955384615385</v>
      </c>
      <c r="BB72">
        <v>1.2786192786885247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49.350135784559463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2.7899665636557605</v>
      </c>
      <c r="L73">
        <v>9.1802767553223301</v>
      </c>
      <c r="M73">
        <v>2.560028611603804</v>
      </c>
      <c r="N73">
        <v>2.8402281377470189</v>
      </c>
      <c r="O73">
        <v>3.1602105662775002</v>
      </c>
      <c r="P73">
        <v>4.9496817754255789</v>
      </c>
      <c r="Q73">
        <v>0.40974137492317148</v>
      </c>
      <c r="R73">
        <v>1.2701104099099099</v>
      </c>
      <c r="S73">
        <v>0.62956441769041782</v>
      </c>
      <c r="T73">
        <v>1.559836147651007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1.5135957077767208</v>
      </c>
      <c r="AC73">
        <v>0</v>
      </c>
      <c r="AD73">
        <v>0</v>
      </c>
      <c r="AE73">
        <v>1.6397282633302044</v>
      </c>
      <c r="AF73">
        <v>0.67407113114594774</v>
      </c>
      <c r="AG73">
        <v>4.916250546840403</v>
      </c>
      <c r="AH73">
        <v>3.3805687317358997</v>
      </c>
      <c r="AI73">
        <v>0</v>
      </c>
      <c r="AJ73">
        <v>0</v>
      </c>
      <c r="AK73">
        <v>0</v>
      </c>
      <c r="AL73">
        <v>0</v>
      </c>
      <c r="AM73">
        <v>1.5135953017244059</v>
      </c>
      <c r="AN73">
        <v>4.4682755042090717E-2</v>
      </c>
      <c r="AO73">
        <v>0</v>
      </c>
      <c r="AP73">
        <v>0</v>
      </c>
      <c r="AQ73">
        <v>1.2975867453520784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2.8786871547169808</v>
      </c>
      <c r="AZ73">
        <v>0</v>
      </c>
      <c r="BA73">
        <v>0.90179078313253003</v>
      </c>
      <c r="BB73">
        <v>1.2786192786885247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52.416011607020103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2.7899263161394354</v>
      </c>
      <c r="L74">
        <v>9.1802767553223301</v>
      </c>
      <c r="M74">
        <v>2.560028611603804</v>
      </c>
      <c r="N74">
        <v>2.8402281377470189</v>
      </c>
      <c r="O74">
        <v>3.1602105662775002</v>
      </c>
      <c r="P74">
        <v>4.9496817754255789</v>
      </c>
      <c r="Q74">
        <v>0.40974137492317148</v>
      </c>
      <c r="R74">
        <v>1.2701104099099099</v>
      </c>
      <c r="S74">
        <v>0.62956441769041782</v>
      </c>
      <c r="T74">
        <v>1.559836147651007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1.5135957077767208</v>
      </c>
      <c r="AC74">
        <v>0.97025336813903618</v>
      </c>
      <c r="AD74">
        <v>0.76598946785828437</v>
      </c>
      <c r="AE74">
        <v>1.6397282633302044</v>
      </c>
      <c r="AF74">
        <v>0.67407113114594774</v>
      </c>
      <c r="AG74">
        <v>4.916250546840403</v>
      </c>
      <c r="AH74">
        <v>5.3243957701806801</v>
      </c>
      <c r="AI74">
        <v>0</v>
      </c>
      <c r="AJ74">
        <v>0</v>
      </c>
      <c r="AK74">
        <v>0</v>
      </c>
      <c r="AL74">
        <v>0</v>
      </c>
      <c r="AM74">
        <v>1.5135953017244059</v>
      </c>
      <c r="AN74">
        <v>4.4682755042090717E-2</v>
      </c>
      <c r="AO74">
        <v>0</v>
      </c>
      <c r="AP74">
        <v>0</v>
      </c>
      <c r="AQ74">
        <v>2.5951737100235692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2.8786871547169808</v>
      </c>
      <c r="AZ74">
        <v>0.94832411602209943</v>
      </c>
      <c r="BA74">
        <v>1.42</v>
      </c>
      <c r="BB74">
        <v>1.2786192786885247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58.86016153150694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2.7899293264186427</v>
      </c>
      <c r="L75">
        <v>9.1799120087260508</v>
      </c>
      <c r="M75">
        <v>2.560028611603804</v>
      </c>
      <c r="N75">
        <v>2.8402281377470189</v>
      </c>
      <c r="O75">
        <v>3.1602105662775002</v>
      </c>
      <c r="P75">
        <v>4.9496817754255789</v>
      </c>
      <c r="Q75">
        <v>0.40029762917933137</v>
      </c>
      <c r="R75">
        <v>1.2701104099099099</v>
      </c>
      <c r="S75">
        <v>0.62960238708110738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1.5135957077767208</v>
      </c>
      <c r="AC75">
        <v>0.97025336813903618</v>
      </c>
      <c r="AD75">
        <v>1.531979019841454</v>
      </c>
      <c r="AE75">
        <v>1.6397282633302044</v>
      </c>
      <c r="AF75">
        <v>0.67407113114594774</v>
      </c>
      <c r="AG75">
        <v>4.916250546840403</v>
      </c>
      <c r="AH75">
        <v>7.6062796267428441</v>
      </c>
      <c r="AI75">
        <v>0</v>
      </c>
      <c r="AJ75">
        <v>0</v>
      </c>
      <c r="AK75">
        <v>0</v>
      </c>
      <c r="AL75">
        <v>0</v>
      </c>
      <c r="AM75">
        <v>1.5135953017244059</v>
      </c>
      <c r="AN75">
        <v>4.4682755042090717E-2</v>
      </c>
      <c r="AO75">
        <v>0</v>
      </c>
      <c r="AP75">
        <v>0</v>
      </c>
      <c r="AQ75">
        <v>2.5951737100235692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2.8786871547169808</v>
      </c>
      <c r="AZ75">
        <v>1.1276785069767441</v>
      </c>
      <c r="BA75">
        <v>2.0286824048257373</v>
      </c>
      <c r="BB75">
        <v>1.2786192786885247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62.686304223162431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2.7899293264186427</v>
      </c>
      <c r="L76">
        <v>9.1799120087260508</v>
      </c>
      <c r="M76">
        <v>2.560028611603804</v>
      </c>
      <c r="N76">
        <v>2.8402281377470189</v>
      </c>
      <c r="O76">
        <v>3.1602105662775002</v>
      </c>
      <c r="P76">
        <v>4.9496817754255789</v>
      </c>
      <c r="Q76">
        <v>0.40029762917933137</v>
      </c>
      <c r="R76">
        <v>1.2701104099099099</v>
      </c>
      <c r="S76">
        <v>0.62960238708110738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3.0271915126444005</v>
      </c>
      <c r="AC76">
        <v>1.9405068230267839</v>
      </c>
      <c r="AD76">
        <v>1.5830450124069679</v>
      </c>
      <c r="AE76">
        <v>3.279456354247523</v>
      </c>
      <c r="AF76">
        <v>0.67407113114594774</v>
      </c>
      <c r="AG76">
        <v>4.916250546840403</v>
      </c>
      <c r="AH76">
        <v>9.9726777468231464</v>
      </c>
      <c r="AI76">
        <v>0</v>
      </c>
      <c r="AJ76">
        <v>0</v>
      </c>
      <c r="AK76">
        <v>0</v>
      </c>
      <c r="AL76">
        <v>0</v>
      </c>
      <c r="AM76">
        <v>1.5135953017244059</v>
      </c>
      <c r="AN76">
        <v>4.4682755042090717E-2</v>
      </c>
      <c r="AO76">
        <v>0</v>
      </c>
      <c r="AP76">
        <v>0</v>
      </c>
      <c r="AQ76">
        <v>3.892760455375647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2.8786871547169808</v>
      </c>
      <c r="AZ76">
        <v>1.1276785069767441</v>
      </c>
      <c r="BA76">
        <v>2.6604348285714288</v>
      </c>
      <c r="BB76">
        <v>1.2786192786885247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71.156684855578774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2.8900227686501085</v>
      </c>
      <c r="L77">
        <v>9.1799120087260508</v>
      </c>
      <c r="M77">
        <v>2.560028611603804</v>
      </c>
      <c r="N77">
        <v>2.8402281377470189</v>
      </c>
      <c r="O77">
        <v>3.1602105662775002</v>
      </c>
      <c r="P77">
        <v>4.9496817754255789</v>
      </c>
      <c r="Q77">
        <v>0.40022235537190082</v>
      </c>
      <c r="R77">
        <v>1.2701104099099099</v>
      </c>
      <c r="S77">
        <v>0.62985422245322253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4.5407872204211204</v>
      </c>
      <c r="AC77">
        <v>2.9136963748018472</v>
      </c>
      <c r="AD77">
        <v>2.6426638113296304</v>
      </c>
      <c r="AE77">
        <v>4.9191845313712843</v>
      </c>
      <c r="AF77">
        <v>0.75832996569240674</v>
      </c>
      <c r="AG77">
        <v>4.916250546840403</v>
      </c>
      <c r="AH77">
        <v>12.085533233652479</v>
      </c>
      <c r="AI77">
        <v>0</v>
      </c>
      <c r="AJ77">
        <v>0</v>
      </c>
      <c r="AK77">
        <v>0</v>
      </c>
      <c r="AL77">
        <v>0</v>
      </c>
      <c r="AM77">
        <v>1.5135953017244059</v>
      </c>
      <c r="AN77">
        <v>4.4682755042090717E-2</v>
      </c>
      <c r="AO77">
        <v>0</v>
      </c>
      <c r="AP77">
        <v>0</v>
      </c>
      <c r="AQ77">
        <v>5.3588652190600286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1.1503954109589041</v>
      </c>
      <c r="BA77">
        <v>3.2175646374367624</v>
      </c>
      <c r="BB77">
        <v>1.2786192786885247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80.77398632242874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2.7899104920282634</v>
      </c>
      <c r="L78">
        <v>9.1799466457584007</v>
      </c>
      <c r="M78">
        <v>2.560028611603804</v>
      </c>
      <c r="N78">
        <v>2.8402281377470189</v>
      </c>
      <c r="O78">
        <v>3.1602105662775002</v>
      </c>
      <c r="P78">
        <v>4.9496817754255789</v>
      </c>
      <c r="Q78">
        <v>0.40022235537190082</v>
      </c>
      <c r="R78">
        <v>1.2701104099099099</v>
      </c>
      <c r="S78">
        <v>0.62985422245322253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4.5407872204211204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4.916250546840403</v>
      </c>
      <c r="AH78">
        <v>12.085533233652479</v>
      </c>
      <c r="AI78">
        <v>0.31916232845803211</v>
      </c>
      <c r="AJ78">
        <v>0</v>
      </c>
      <c r="AK78">
        <v>0</v>
      </c>
      <c r="AL78">
        <v>0</v>
      </c>
      <c r="AM78">
        <v>1.5135953017244059</v>
      </c>
      <c r="AN78">
        <v>4.4682755042090717E-2</v>
      </c>
      <c r="AO78">
        <v>0</v>
      </c>
      <c r="AP78">
        <v>0</v>
      </c>
      <c r="AQ78">
        <v>5.3588652190600286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2.4300000000000002</v>
      </c>
      <c r="BA78">
        <v>3.2175646374367624</v>
      </c>
      <c r="BB78">
        <v>1.2786192786885247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83.161734054757133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2.7899153271769626</v>
      </c>
      <c r="L79">
        <v>9.1799720051983087</v>
      </c>
      <c r="M79">
        <v>2.560028611603804</v>
      </c>
      <c r="N79">
        <v>2.8402281377470189</v>
      </c>
      <c r="O79">
        <v>3.1602105662775002</v>
      </c>
      <c r="P79">
        <v>4.9496817754255789</v>
      </c>
      <c r="Q79">
        <v>0.40022235537190082</v>
      </c>
      <c r="R79">
        <v>1.2701104099099099</v>
      </c>
      <c r="S79">
        <v>0.62985422245322253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4.5407872204211204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4.916250546840403</v>
      </c>
      <c r="AH79">
        <v>11.865796211426698</v>
      </c>
      <c r="AI79">
        <v>1.6397282370749726</v>
      </c>
      <c r="AJ79">
        <v>0</v>
      </c>
      <c r="AK79">
        <v>0</v>
      </c>
      <c r="AL79">
        <v>0</v>
      </c>
      <c r="AM79">
        <v>1.5135953017244059</v>
      </c>
      <c r="AN79">
        <v>4.4682755042090717E-2</v>
      </c>
      <c r="AO79">
        <v>0</v>
      </c>
      <c r="AP79">
        <v>0</v>
      </c>
      <c r="AQ79">
        <v>5.3588652190600286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3.6487864157973173</v>
      </c>
      <c r="BA79">
        <v>3.1608464673539518</v>
      </c>
      <c r="BB79">
        <v>1.4830215725190838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85.629063675281955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2.7899499002547565</v>
      </c>
      <c r="L80">
        <v>9.1799295029451606</v>
      </c>
      <c r="M80">
        <v>2.560028611603804</v>
      </c>
      <c r="N80">
        <v>2.8402281377470189</v>
      </c>
      <c r="O80">
        <v>3.1602105662775002</v>
      </c>
      <c r="P80">
        <v>4.9496817754255789</v>
      </c>
      <c r="Q80">
        <v>0.40022235537190082</v>
      </c>
      <c r="R80">
        <v>1.2701104099099099</v>
      </c>
      <c r="S80">
        <v>0.62985422245322253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4.5407872204211204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4.916250546840403</v>
      </c>
      <c r="AH80">
        <v>11.831990600401509</v>
      </c>
      <c r="AI80">
        <v>1.6397282370749726</v>
      </c>
      <c r="AJ80">
        <v>0</v>
      </c>
      <c r="AK80">
        <v>0</v>
      </c>
      <c r="AL80">
        <v>0</v>
      </c>
      <c r="AM80">
        <v>1.5135953017244059</v>
      </c>
      <c r="AN80">
        <v>4.4682755042090717E-2</v>
      </c>
      <c r="AO80">
        <v>0</v>
      </c>
      <c r="AP80">
        <v>0</v>
      </c>
      <c r="AQ80">
        <v>5.3588652190600286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3.1482151807228913</v>
      </c>
      <c r="BB80">
        <v>1.8059806644518275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87.116791524585764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2.7899199988261869</v>
      </c>
      <c r="L81">
        <v>9.1799295029451606</v>
      </c>
      <c r="M81">
        <v>2.560028611603804</v>
      </c>
      <c r="N81">
        <v>2.8402281377470189</v>
      </c>
      <c r="O81">
        <v>3.1602105662775002</v>
      </c>
      <c r="P81">
        <v>5.1601872046848856</v>
      </c>
      <c r="Q81">
        <v>0.40022235537190082</v>
      </c>
      <c r="R81">
        <v>1.2701104099099099</v>
      </c>
      <c r="S81">
        <v>0.62985422245322253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4.5407872204211204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4.916250546840403</v>
      </c>
      <c r="AH81">
        <v>11.831990600401509</v>
      </c>
      <c r="AI81">
        <v>1.6397282370749726</v>
      </c>
      <c r="AJ81">
        <v>0</v>
      </c>
      <c r="AK81">
        <v>0</v>
      </c>
      <c r="AL81">
        <v>0</v>
      </c>
      <c r="AM81">
        <v>1.5135953017244059</v>
      </c>
      <c r="AN81">
        <v>4.4682755042090717E-2</v>
      </c>
      <c r="AO81">
        <v>0</v>
      </c>
      <c r="AP81">
        <v>0</v>
      </c>
      <c r="AQ81">
        <v>5.3588652190600286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4.8600000000000003</v>
      </c>
      <c r="BA81">
        <v>3.1482151807228913</v>
      </c>
      <c r="BB81">
        <v>1.9700806190476192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88.165438138158251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2.7899174605060035</v>
      </c>
      <c r="L82">
        <v>9.1800261468704374</v>
      </c>
      <c r="M82">
        <v>2.560028611603804</v>
      </c>
      <c r="N82">
        <v>2.8402281377470189</v>
      </c>
      <c r="O82">
        <v>3.1602105662775002</v>
      </c>
      <c r="P82">
        <v>5.2097962682522114</v>
      </c>
      <c r="Q82">
        <v>0.40022235537190082</v>
      </c>
      <c r="R82">
        <v>1.2701104099099099</v>
      </c>
      <c r="S82">
        <v>0.62985422245322253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4.5407872204211204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4.916250546840403</v>
      </c>
      <c r="AH82">
        <v>11.831990600401509</v>
      </c>
      <c r="AI82">
        <v>1.6397282370749726</v>
      </c>
      <c r="AJ82">
        <v>0</v>
      </c>
      <c r="AK82">
        <v>0</v>
      </c>
      <c r="AL82">
        <v>0</v>
      </c>
      <c r="AM82">
        <v>1.5135953017244059</v>
      </c>
      <c r="AN82">
        <v>4.4682755042090717E-2</v>
      </c>
      <c r="AO82">
        <v>0</v>
      </c>
      <c r="AP82">
        <v>0</v>
      </c>
      <c r="AQ82">
        <v>5.3588652190600286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4.8600000000000003</v>
      </c>
      <c r="BA82">
        <v>3.1482151807228913</v>
      </c>
      <c r="BB82">
        <v>2.0788917849462365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87.441021927823414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2.7899243364583777</v>
      </c>
      <c r="L83">
        <v>9.1800095267062645</v>
      </c>
      <c r="M83">
        <v>2.560028611603804</v>
      </c>
      <c r="N83">
        <v>2.8402281377470189</v>
      </c>
      <c r="O83">
        <v>3.1602105662775002</v>
      </c>
      <c r="P83">
        <v>5.2097962682522114</v>
      </c>
      <c r="Q83">
        <v>0.40022235537190082</v>
      </c>
      <c r="R83">
        <v>1.2701104099099099</v>
      </c>
      <c r="S83">
        <v>0.62985422245322253</v>
      </c>
      <c r="T83">
        <v>1.559836147651007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4.5407872204211204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4.916250546840403</v>
      </c>
      <c r="AH83">
        <v>12.017921854298656</v>
      </c>
      <c r="AI83">
        <v>1.6397282370749726</v>
      </c>
      <c r="AJ83">
        <v>0</v>
      </c>
      <c r="AK83">
        <v>0</v>
      </c>
      <c r="AL83">
        <v>0</v>
      </c>
      <c r="AM83">
        <v>1.5135953017244059</v>
      </c>
      <c r="AN83">
        <v>4.4682755042090717E-2</v>
      </c>
      <c r="AO83">
        <v>0</v>
      </c>
      <c r="AP83">
        <v>0</v>
      </c>
      <c r="AQ83">
        <v>5.3588652190600286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4.8600000000000003</v>
      </c>
      <c r="BA83">
        <v>3.0878071474576272</v>
      </c>
      <c r="BB83">
        <v>2.0788917849462365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87.56653540424351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2.7899128445793062</v>
      </c>
      <c r="L84">
        <v>9.1799120087260508</v>
      </c>
      <c r="M84">
        <v>2.560028611603804</v>
      </c>
      <c r="N84">
        <v>2.8402281377470189</v>
      </c>
      <c r="O84">
        <v>3.1602105662775002</v>
      </c>
      <c r="P84">
        <v>5.2097962682522114</v>
      </c>
      <c r="Q84">
        <v>0.40022235537190082</v>
      </c>
      <c r="R84">
        <v>1.2701104099099099</v>
      </c>
      <c r="S84">
        <v>0.62985422245322253</v>
      </c>
      <c r="T84">
        <v>1.559836147651007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4.5407872204211204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4.916250546840403</v>
      </c>
      <c r="AH84">
        <v>11.831990600401509</v>
      </c>
      <c r="AI84">
        <v>1.6397282370749726</v>
      </c>
      <c r="AJ84">
        <v>0</v>
      </c>
      <c r="AK84">
        <v>0</v>
      </c>
      <c r="AL84">
        <v>0</v>
      </c>
      <c r="AM84">
        <v>1.5135953017244059</v>
      </c>
      <c r="AN84">
        <v>4.4682755042090717E-2</v>
      </c>
      <c r="AO84">
        <v>0</v>
      </c>
      <c r="AP84">
        <v>0</v>
      </c>
      <c r="AQ84">
        <v>5.3588652190600286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4.8600000000000003</v>
      </c>
      <c r="BA84">
        <v>3.0382775077452666</v>
      </c>
      <c r="BB84">
        <v>2.2018548095238102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87.453928525352282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2.7899499691583256</v>
      </c>
      <c r="L85">
        <v>8.3202747616221568</v>
      </c>
      <c r="M85">
        <v>2.560028611603804</v>
      </c>
      <c r="N85">
        <v>2.8402281377470189</v>
      </c>
      <c r="O85">
        <v>3.1602105662775002</v>
      </c>
      <c r="P85">
        <v>5.2097962682522114</v>
      </c>
      <c r="Q85">
        <v>0.40022235537190082</v>
      </c>
      <c r="R85">
        <v>1.2701014240184756</v>
      </c>
      <c r="S85">
        <v>0.62985422245322253</v>
      </c>
      <c r="T85">
        <v>1.559836147651007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1.9405068230267839</v>
      </c>
      <c r="AD85">
        <v>1.531979019841454</v>
      </c>
      <c r="AE85">
        <v>0</v>
      </c>
      <c r="AF85">
        <v>0.67407113114594774</v>
      </c>
      <c r="AG85">
        <v>4.916250546840403</v>
      </c>
      <c r="AH85">
        <v>9.9726777468231464</v>
      </c>
      <c r="AI85">
        <v>0.31916232845803211</v>
      </c>
      <c r="AJ85">
        <v>0</v>
      </c>
      <c r="AK85">
        <v>0</v>
      </c>
      <c r="AL85">
        <v>0</v>
      </c>
      <c r="AM85">
        <v>1.5135953017244059</v>
      </c>
      <c r="AN85">
        <v>4.4682755042090717E-2</v>
      </c>
      <c r="AO85">
        <v>0</v>
      </c>
      <c r="AP85">
        <v>0</v>
      </c>
      <c r="AQ85">
        <v>5.3588652190600286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3.6487864157973173</v>
      </c>
      <c r="BA85">
        <v>2.6604348285714288</v>
      </c>
      <c r="BB85">
        <v>2.2018548095238102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73.970034212476392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2.7899533954045701</v>
      </c>
      <c r="L86">
        <v>9.1800782937568073</v>
      </c>
      <c r="M86">
        <v>2.560028611603804</v>
      </c>
      <c r="N86">
        <v>2.8402281377470189</v>
      </c>
      <c r="O86">
        <v>3.1602105662775002</v>
      </c>
      <c r="P86">
        <v>5.2097962682522114</v>
      </c>
      <c r="Q86">
        <v>0.40022235537190082</v>
      </c>
      <c r="R86">
        <v>1.2701104099099099</v>
      </c>
      <c r="S86">
        <v>0.62985422245322253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1.9405068230267839</v>
      </c>
      <c r="AD86">
        <v>0.76598946785828437</v>
      </c>
      <c r="AE86">
        <v>0</v>
      </c>
      <c r="AF86">
        <v>0.67407113114594774</v>
      </c>
      <c r="AG86">
        <v>4.916250546840403</v>
      </c>
      <c r="AH86">
        <v>7.6062796267428441</v>
      </c>
      <c r="AI86">
        <v>0</v>
      </c>
      <c r="AJ86">
        <v>0</v>
      </c>
      <c r="AK86">
        <v>0</v>
      </c>
      <c r="AL86">
        <v>0</v>
      </c>
      <c r="AM86">
        <v>1.5135953017244059</v>
      </c>
      <c r="AN86">
        <v>4.4682755042090717E-2</v>
      </c>
      <c r="AO86">
        <v>0</v>
      </c>
      <c r="AP86">
        <v>0</v>
      </c>
      <c r="AQ86">
        <v>5.3588652190600286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3.6487864157973173</v>
      </c>
      <c r="BA86">
        <v>2.0286824048257373</v>
      </c>
      <c r="BB86">
        <v>2.3199999999999998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70.864692922957715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2.7700242964142374</v>
      </c>
      <c r="L87">
        <v>9.1799804202952213</v>
      </c>
      <c r="M87">
        <v>2.560028611603804</v>
      </c>
      <c r="N87">
        <v>2.8402281377470189</v>
      </c>
      <c r="O87">
        <v>3.1602105662775002</v>
      </c>
      <c r="P87">
        <v>5.2097962682522114</v>
      </c>
      <c r="Q87">
        <v>0.40022235537190082</v>
      </c>
      <c r="R87">
        <v>1.2701104099099099</v>
      </c>
      <c r="S87">
        <v>0.62985422245322253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1.9405068230267839</v>
      </c>
      <c r="AD87">
        <v>0</v>
      </c>
      <c r="AE87">
        <v>0</v>
      </c>
      <c r="AF87">
        <v>0.67407113114594774</v>
      </c>
      <c r="AG87">
        <v>4.916250546840403</v>
      </c>
      <c r="AH87">
        <v>6.7611374634717993</v>
      </c>
      <c r="AI87">
        <v>0</v>
      </c>
      <c r="AJ87">
        <v>0</v>
      </c>
      <c r="AK87">
        <v>0</v>
      </c>
      <c r="AL87">
        <v>0</v>
      </c>
      <c r="AM87">
        <v>1.5135953017244059</v>
      </c>
      <c r="AN87">
        <v>4.4682755042090717E-2</v>
      </c>
      <c r="AO87">
        <v>0</v>
      </c>
      <c r="AP87">
        <v>0</v>
      </c>
      <c r="AQ87">
        <v>5.3588652190600286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3.6487864157973173</v>
      </c>
      <c r="BA87">
        <v>1.8</v>
      </c>
      <c r="BB87">
        <v>1.6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68.284851914550728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2.7899715910918816</v>
      </c>
      <c r="L88">
        <v>9.1799804202952213</v>
      </c>
      <c r="M88">
        <v>2.560028611603804</v>
      </c>
      <c r="N88">
        <v>2.8402281377470189</v>
      </c>
      <c r="O88">
        <v>3.1602105662775002</v>
      </c>
      <c r="P88">
        <v>5.2097962682522114</v>
      </c>
      <c r="Q88">
        <v>0.40022235537190082</v>
      </c>
      <c r="R88">
        <v>1.2701104099099099</v>
      </c>
      <c r="S88">
        <v>0.62985422245322253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1.9405068230267839</v>
      </c>
      <c r="AD88">
        <v>0</v>
      </c>
      <c r="AE88">
        <v>0</v>
      </c>
      <c r="AF88">
        <v>0.67407113114594774</v>
      </c>
      <c r="AG88">
        <v>4.916250546840403</v>
      </c>
      <c r="AH88">
        <v>6.7611374634717993</v>
      </c>
      <c r="AI88">
        <v>0</v>
      </c>
      <c r="AJ88">
        <v>0</v>
      </c>
      <c r="AK88">
        <v>0</v>
      </c>
      <c r="AL88">
        <v>0</v>
      </c>
      <c r="AM88">
        <v>1.5135953017244059</v>
      </c>
      <c r="AN88">
        <v>4.4682755042090717E-2</v>
      </c>
      <c r="AO88">
        <v>0</v>
      </c>
      <c r="AP88">
        <v>0</v>
      </c>
      <c r="AQ88">
        <v>5.3588652190600286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3.6487864157973173</v>
      </c>
      <c r="BA88">
        <v>1.8</v>
      </c>
      <c r="BB88">
        <v>1.6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68.304799209228364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2.7899715910918816</v>
      </c>
      <c r="L89">
        <v>9.1799804202952213</v>
      </c>
      <c r="M89">
        <v>2.560028611603804</v>
      </c>
      <c r="N89">
        <v>2.8402281377470189</v>
      </c>
      <c r="O89">
        <v>3.1602105662775002</v>
      </c>
      <c r="P89">
        <v>5.2097962682522114</v>
      </c>
      <c r="Q89">
        <v>0.40022208161393863</v>
      </c>
      <c r="R89">
        <v>1.2701014240184756</v>
      </c>
      <c r="S89">
        <v>0.62981730945236314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1.9405068230267839</v>
      </c>
      <c r="AD89">
        <v>0</v>
      </c>
      <c r="AE89">
        <v>1.6397282633302044</v>
      </c>
      <c r="AF89">
        <v>0.67407113114594774</v>
      </c>
      <c r="AG89">
        <v>4.916250546840403</v>
      </c>
      <c r="AH89">
        <v>6.7611374634717993</v>
      </c>
      <c r="AI89">
        <v>0</v>
      </c>
      <c r="AJ89">
        <v>0</v>
      </c>
      <c r="AK89">
        <v>0</v>
      </c>
      <c r="AL89">
        <v>0</v>
      </c>
      <c r="AM89">
        <v>1.5135953017244059</v>
      </c>
      <c r="AN89">
        <v>4.4682755042090717E-2</v>
      </c>
      <c r="AO89">
        <v>0</v>
      </c>
      <c r="AP89">
        <v>0</v>
      </c>
      <c r="AQ89">
        <v>5.3588652190600286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3.6487864157973173</v>
      </c>
      <c r="BA89">
        <v>1.8</v>
      </c>
      <c r="BB89">
        <v>1.6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69.944481299908318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2.7899715910918816</v>
      </c>
      <c r="L90">
        <v>9.1800078335729296</v>
      </c>
      <c r="M90">
        <v>2.560028611603804</v>
      </c>
      <c r="N90">
        <v>2.8402281377470189</v>
      </c>
      <c r="O90">
        <v>3.1602105662775002</v>
      </c>
      <c r="P90">
        <v>5.2097962682522114</v>
      </c>
      <c r="Q90">
        <v>0.40022208161393863</v>
      </c>
      <c r="R90">
        <v>1.2701014240184756</v>
      </c>
      <c r="S90">
        <v>0.62981730945236314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4.5407872204211204</v>
      </c>
      <c r="AC90">
        <v>2.9136963748018472</v>
      </c>
      <c r="AD90">
        <v>0</v>
      </c>
      <c r="AE90">
        <v>3.279456354247523</v>
      </c>
      <c r="AF90">
        <v>2.1486016073596756</v>
      </c>
      <c r="AG90">
        <v>4.916250546840403</v>
      </c>
      <c r="AH90">
        <v>10.986848358478744</v>
      </c>
      <c r="AI90">
        <v>0</v>
      </c>
      <c r="AJ90">
        <v>0</v>
      </c>
      <c r="AK90">
        <v>0</v>
      </c>
      <c r="AL90">
        <v>0</v>
      </c>
      <c r="AM90">
        <v>1.5135953017244059</v>
      </c>
      <c r="AN90">
        <v>4.4682755042090717E-2</v>
      </c>
      <c r="AO90">
        <v>0</v>
      </c>
      <c r="AP90">
        <v>0</v>
      </c>
      <c r="AQ90">
        <v>5.3588652190600286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4.6819332483221476</v>
      </c>
      <c r="BA90">
        <v>2.93</v>
      </c>
      <c r="BB90">
        <v>1.6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80.508647989171862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2.7899715910918816</v>
      </c>
      <c r="L91">
        <v>9.1799804202952213</v>
      </c>
      <c r="M91">
        <v>2.560028611603804</v>
      </c>
      <c r="N91">
        <v>2.8402281377470189</v>
      </c>
      <c r="O91">
        <v>3.1602105662775002</v>
      </c>
      <c r="P91">
        <v>5.2097962682522114</v>
      </c>
      <c r="Q91">
        <v>0.40022208161393863</v>
      </c>
      <c r="R91">
        <v>1.2701014240184756</v>
      </c>
      <c r="S91">
        <v>0.62981730945236314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4.5407872204211204</v>
      </c>
      <c r="AC91">
        <v>2.9136963748018472</v>
      </c>
      <c r="AD91">
        <v>0</v>
      </c>
      <c r="AE91">
        <v>4.9191845313712843</v>
      </c>
      <c r="AF91">
        <v>2.1486016073596756</v>
      </c>
      <c r="AG91">
        <v>4.916250546840403</v>
      </c>
      <c r="AH91">
        <v>10.986848358478744</v>
      </c>
      <c r="AI91">
        <v>0</v>
      </c>
      <c r="AJ91">
        <v>0</v>
      </c>
      <c r="AK91">
        <v>0</v>
      </c>
      <c r="AL91">
        <v>0</v>
      </c>
      <c r="AM91">
        <v>1.5135953017244059</v>
      </c>
      <c r="AN91">
        <v>4.4682755042090717E-2</v>
      </c>
      <c r="AO91">
        <v>0</v>
      </c>
      <c r="AP91">
        <v>0</v>
      </c>
      <c r="AQ91">
        <v>5.3588652190600286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4.8600000000000003</v>
      </c>
      <c r="BA91">
        <v>2.93</v>
      </c>
      <c r="BB91">
        <v>1.852749772727273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82.579165277423058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2.7899715910918816</v>
      </c>
      <c r="L92">
        <v>9.1799804202952213</v>
      </c>
      <c r="M92">
        <v>2.560028611603804</v>
      </c>
      <c r="N92">
        <v>2.8402281377470189</v>
      </c>
      <c r="O92">
        <v>3.1602105662775002</v>
      </c>
      <c r="P92">
        <v>5.2097962682522114</v>
      </c>
      <c r="Q92">
        <v>0.40022208161393863</v>
      </c>
      <c r="R92">
        <v>1.2701014240184756</v>
      </c>
      <c r="S92">
        <v>0.62981730945236314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4.5407872204211204</v>
      </c>
      <c r="AC92">
        <v>2.9136963748018472</v>
      </c>
      <c r="AD92">
        <v>0</v>
      </c>
      <c r="AE92">
        <v>3.279456354247523</v>
      </c>
      <c r="AF92">
        <v>2.1486016073596756</v>
      </c>
      <c r="AG92">
        <v>4.916250546840403</v>
      </c>
      <c r="AH92">
        <v>9.2965640319366543</v>
      </c>
      <c r="AI92">
        <v>0</v>
      </c>
      <c r="AJ92">
        <v>0</v>
      </c>
      <c r="AK92">
        <v>0</v>
      </c>
      <c r="AL92">
        <v>0</v>
      </c>
      <c r="AM92">
        <v>1.5135953017244059</v>
      </c>
      <c r="AN92">
        <v>4.4682755042090717E-2</v>
      </c>
      <c r="AO92">
        <v>0</v>
      </c>
      <c r="AP92">
        <v>0</v>
      </c>
      <c r="AQ92">
        <v>5.3588652190600286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4.8600000000000003</v>
      </c>
      <c r="BA92">
        <v>2.4795817719298241</v>
      </c>
      <c r="BB92">
        <v>1.9700806190476192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78.916065392007368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2.7899715910918816</v>
      </c>
      <c r="L93">
        <v>9.1799804202952213</v>
      </c>
      <c r="M93">
        <v>2.560028611603804</v>
      </c>
      <c r="N93">
        <v>2.8402281377470189</v>
      </c>
      <c r="O93">
        <v>3.1602105662775002</v>
      </c>
      <c r="P93">
        <v>5.2097962682522114</v>
      </c>
      <c r="Q93">
        <v>0.40022208161393863</v>
      </c>
      <c r="R93">
        <v>1.2701014240184756</v>
      </c>
      <c r="S93">
        <v>0.62981730945236314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4.5407872204211204</v>
      </c>
      <c r="AC93">
        <v>2.9136963748018472</v>
      </c>
      <c r="AD93">
        <v>0</v>
      </c>
      <c r="AE93">
        <v>1.6397282633302044</v>
      </c>
      <c r="AF93">
        <v>2.1486016073596756</v>
      </c>
      <c r="AG93">
        <v>4.916250546840403</v>
      </c>
      <c r="AH93">
        <v>8.3500047996348794</v>
      </c>
      <c r="AI93">
        <v>0</v>
      </c>
      <c r="AJ93">
        <v>0</v>
      </c>
      <c r="AK93">
        <v>0</v>
      </c>
      <c r="AL93">
        <v>0</v>
      </c>
      <c r="AM93">
        <v>1.5135953017244059</v>
      </c>
      <c r="AN93">
        <v>4.4682755042090717E-2</v>
      </c>
      <c r="AO93">
        <v>0</v>
      </c>
      <c r="AP93">
        <v>0</v>
      </c>
      <c r="AQ93">
        <v>5.3588652190600286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4.8600000000000003</v>
      </c>
      <c r="BA93">
        <v>2.2293761439024391</v>
      </c>
      <c r="BB93">
        <v>2.0788917849462365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76.188383606659499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2.7899377911709911</v>
      </c>
      <c r="L94">
        <v>9.1799553223917769</v>
      </c>
      <c r="M94">
        <v>2.560028611603804</v>
      </c>
      <c r="N94">
        <v>2.8402281377470189</v>
      </c>
      <c r="O94">
        <v>3.1602105662775002</v>
      </c>
      <c r="P94">
        <v>5.2097962682522114</v>
      </c>
      <c r="Q94">
        <v>0.40022208161393863</v>
      </c>
      <c r="R94">
        <v>1.2701014240184756</v>
      </c>
      <c r="S94">
        <v>0.62981730945236314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0.97025336813903618</v>
      </c>
      <c r="AD94">
        <v>0</v>
      </c>
      <c r="AE94">
        <v>1.6397282633302044</v>
      </c>
      <c r="AF94">
        <v>0.67407113114594774</v>
      </c>
      <c r="AG94">
        <v>4.916250546840403</v>
      </c>
      <c r="AH94">
        <v>5.0708531369297107</v>
      </c>
      <c r="AI94">
        <v>0</v>
      </c>
      <c r="AJ94">
        <v>0</v>
      </c>
      <c r="AK94">
        <v>0</v>
      </c>
      <c r="AL94">
        <v>0</v>
      </c>
      <c r="AM94">
        <v>1.5135953017244059</v>
      </c>
      <c r="AN94">
        <v>4.4682755042090717E-2</v>
      </c>
      <c r="AO94">
        <v>0</v>
      </c>
      <c r="AP94">
        <v>0</v>
      </c>
      <c r="AQ94">
        <v>5.3588652190600286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3.6487864157973173</v>
      </c>
      <c r="BA94">
        <v>1.36</v>
      </c>
      <c r="BB94">
        <v>2.0788917849462365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67.322776405600393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2.7899377911709911</v>
      </c>
      <c r="L95">
        <v>9.1799553223917769</v>
      </c>
      <c r="M95">
        <v>2.560028611603804</v>
      </c>
      <c r="N95">
        <v>2.8402281377470189</v>
      </c>
      <c r="O95">
        <v>3.1602105662775002</v>
      </c>
      <c r="P95">
        <v>5.2097962682522114</v>
      </c>
      <c r="Q95">
        <v>0.40022208161393863</v>
      </c>
      <c r="R95">
        <v>1.2701014240184756</v>
      </c>
      <c r="S95">
        <v>0.62981730945236314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3.0271915126444005</v>
      </c>
      <c r="AC95">
        <v>0.97025336813903618</v>
      </c>
      <c r="AD95">
        <v>0</v>
      </c>
      <c r="AE95">
        <v>1.6397282633302044</v>
      </c>
      <c r="AF95">
        <v>0.67407113114594774</v>
      </c>
      <c r="AG95">
        <v>4.916250546840403</v>
      </c>
      <c r="AH95">
        <v>5.0708531369297107</v>
      </c>
      <c r="AI95">
        <v>0</v>
      </c>
      <c r="AJ95">
        <v>0</v>
      </c>
      <c r="AK95">
        <v>0</v>
      </c>
      <c r="AL95">
        <v>0</v>
      </c>
      <c r="AM95">
        <v>1.5135953017244059</v>
      </c>
      <c r="AN95">
        <v>4.4682755042090717E-2</v>
      </c>
      <c r="AO95">
        <v>0</v>
      </c>
      <c r="AP95">
        <v>0</v>
      </c>
      <c r="AQ95">
        <v>5.3588652190600286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2.8786871547169808</v>
      </c>
      <c r="AZ95">
        <v>2.4300000000000002</v>
      </c>
      <c r="BA95">
        <v>1.36</v>
      </c>
      <c r="BB95">
        <v>2.2018548095238102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64.713357306603925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2.7899377911709911</v>
      </c>
      <c r="L96">
        <v>9.1799553223917769</v>
      </c>
      <c r="M96">
        <v>2.560028611603804</v>
      </c>
      <c r="N96">
        <v>2.8402281377470189</v>
      </c>
      <c r="O96">
        <v>3.1602105662775002</v>
      </c>
      <c r="P96">
        <v>5.2097962682522114</v>
      </c>
      <c r="Q96">
        <v>0.40022208161393863</v>
      </c>
      <c r="R96">
        <v>1.2701014240184756</v>
      </c>
      <c r="S96">
        <v>0.62981730945236314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3.0271915126444005</v>
      </c>
      <c r="AC96">
        <v>0.97025336813903618</v>
      </c>
      <c r="AD96">
        <v>0</v>
      </c>
      <c r="AE96">
        <v>1.6397282633302044</v>
      </c>
      <c r="AF96">
        <v>0.67407113114594774</v>
      </c>
      <c r="AG96">
        <v>4.916250546840403</v>
      </c>
      <c r="AH96">
        <v>3.3805687317358997</v>
      </c>
      <c r="AI96">
        <v>0</v>
      </c>
      <c r="AJ96">
        <v>0</v>
      </c>
      <c r="AK96">
        <v>0</v>
      </c>
      <c r="AL96">
        <v>0</v>
      </c>
      <c r="AM96">
        <v>1.5135953017244059</v>
      </c>
      <c r="AN96">
        <v>4.4682755042090717E-2</v>
      </c>
      <c r="AO96">
        <v>0</v>
      </c>
      <c r="AP96">
        <v>0</v>
      </c>
      <c r="AQ96">
        <v>5.3588652190600286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2.8786871547169808</v>
      </c>
      <c r="AZ96">
        <v>2.4300000000000002</v>
      </c>
      <c r="BA96">
        <v>0.90179078313253003</v>
      </c>
      <c r="BB96">
        <v>2.2018548095238102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62.564863684542644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2.7899715910918816</v>
      </c>
      <c r="L97">
        <v>9.1801698895159003</v>
      </c>
      <c r="M97">
        <v>2.560028611603804</v>
      </c>
      <c r="N97">
        <v>2.8402281377470189</v>
      </c>
      <c r="O97">
        <v>3.1602105662775002</v>
      </c>
      <c r="P97">
        <v>5.2097962682522114</v>
      </c>
      <c r="Q97">
        <v>0.40022208161393863</v>
      </c>
      <c r="R97">
        <v>1.2701014240184756</v>
      </c>
      <c r="S97">
        <v>0.62981730945236314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3.0271915126444005</v>
      </c>
      <c r="AC97">
        <v>0.97025336813903618</v>
      </c>
      <c r="AD97">
        <v>0</v>
      </c>
      <c r="AE97">
        <v>1.6397282633302044</v>
      </c>
      <c r="AF97">
        <v>0.67407113114594774</v>
      </c>
      <c r="AG97">
        <v>4.916250546840403</v>
      </c>
      <c r="AH97">
        <v>1.757895784547632</v>
      </c>
      <c r="AI97">
        <v>0</v>
      </c>
      <c r="AJ97">
        <v>0</v>
      </c>
      <c r="AK97">
        <v>0</v>
      </c>
      <c r="AL97">
        <v>0</v>
      </c>
      <c r="AM97">
        <v>1.5135953017244059</v>
      </c>
      <c r="AN97">
        <v>4.4682755042090717E-2</v>
      </c>
      <c r="AO97">
        <v>0</v>
      </c>
      <c r="AP97">
        <v>0</v>
      </c>
      <c r="AQ97">
        <v>5.3588652190600286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2.8786871547169808</v>
      </c>
      <c r="AZ97">
        <v>2.4300000000000002</v>
      </c>
      <c r="BA97">
        <v>0.47</v>
      </c>
      <c r="BB97">
        <v>2.3199999999999998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60.628793511743055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2.7899715910918816</v>
      </c>
      <c r="L98">
        <v>9.1801698895159003</v>
      </c>
      <c r="M98">
        <v>2.560028611603804</v>
      </c>
      <c r="N98">
        <v>2.8402281377470189</v>
      </c>
      <c r="O98">
        <v>3.1602105662775002</v>
      </c>
      <c r="P98">
        <v>5.2097962682522114</v>
      </c>
      <c r="Q98">
        <v>0.40022208161393863</v>
      </c>
      <c r="R98">
        <v>1.2701014240184756</v>
      </c>
      <c r="S98">
        <v>0.62981730945236314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3.0271915126444005</v>
      </c>
      <c r="AC98">
        <v>0.97025336813903618</v>
      </c>
      <c r="AD98">
        <v>0</v>
      </c>
      <c r="AE98">
        <v>1.6397282633302044</v>
      </c>
      <c r="AF98">
        <v>0.67407113114594774</v>
      </c>
      <c r="AG98">
        <v>4.916250546840403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1.5135953017244059</v>
      </c>
      <c r="AN98">
        <v>4.4682755042090717E-2</v>
      </c>
      <c r="AO98">
        <v>0</v>
      </c>
      <c r="AP98">
        <v>0</v>
      </c>
      <c r="AQ98">
        <v>5.3588652190600286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2.8786871547169808</v>
      </c>
      <c r="AZ98">
        <v>2.4300000000000002</v>
      </c>
      <c r="BA98">
        <v>0</v>
      </c>
      <c r="BB98">
        <v>2.4387001658986174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58.519597893094037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6.6978700968736066E-2</v>
      </c>
      <c r="L99">
        <f t="shared" si="2"/>
        <v>0.22021594386230231</v>
      </c>
      <c r="M99">
        <f t="shared" si="2"/>
        <v>6.1440686678491188E-2</v>
      </c>
      <c r="N99">
        <f t="shared" si="2"/>
        <v>6.8165475305928619E-2</v>
      </c>
      <c r="O99">
        <f t="shared" si="2"/>
        <v>7.5845053590659989E-2</v>
      </c>
      <c r="P99">
        <f t="shared" si="2"/>
        <v>0.11995047556204182</v>
      </c>
      <c r="Q99">
        <f t="shared" si="2"/>
        <v>9.7597354755491923E-3</v>
      </c>
      <c r="R99">
        <f t="shared" si="2"/>
        <v>3.0483656435585569E-2</v>
      </c>
      <c r="S99">
        <f t="shared" si="2"/>
        <v>1.5114745323029866E-2</v>
      </c>
      <c r="T99">
        <f t="shared" si="2"/>
        <v>3.7426742949438943E-2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4.5125221588971511E-2</v>
      </c>
      <c r="AC99">
        <f t="shared" si="2"/>
        <v>2.3780016460683662E-2</v>
      </c>
      <c r="AD99">
        <f t="shared" si="2"/>
        <v>1.0591273076933498E-2</v>
      </c>
      <c r="AE99">
        <f t="shared" si="2"/>
        <v>4.9191846886980375E-2</v>
      </c>
      <c r="AF99">
        <f t="shared" si="2"/>
        <v>2.3086935294302363E-2</v>
      </c>
      <c r="AG99">
        <f t="shared" si="2"/>
        <v>0.1179900131241696</v>
      </c>
      <c r="AH99">
        <f t="shared" si="2"/>
        <v>7.1270840679884054E-2</v>
      </c>
      <c r="AI99">
        <f t="shared" si="2"/>
        <v>7.5023566463135044E-3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2.5486003138183007E-2</v>
      </c>
      <c r="AN99">
        <f t="shared" si="2"/>
        <v>1.0723861210101754E-3</v>
      </c>
      <c r="AO99">
        <f t="shared" si="2"/>
        <v>0</v>
      </c>
      <c r="AP99">
        <f t="shared" si="2"/>
        <v>0</v>
      </c>
      <c r="AQ99">
        <f t="shared" si="2"/>
        <v>5.5867854396931343E-2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6.9088491713207495E-2</v>
      </c>
      <c r="AZ99">
        <f t="shared" si="2"/>
        <v>2.1401878674959473E-2</v>
      </c>
      <c r="BA99">
        <f t="shared" si="2"/>
        <v>1.8830599580864235E-2</v>
      </c>
      <c r="BB99">
        <f t="shared" si="2"/>
        <v>4.8800439624108204E-2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1.3673834441837778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18.231746999999999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18.231746999999999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17.270775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17.270775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14.97499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14.97499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12.736487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12.736487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12.257160000000001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12.257160000000001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12.564441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12.564441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12.214098999999999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12.214098999999999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11.978217000000001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11.978217000000001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12.2143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12.2143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14.060408000000001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14.060408000000001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14.078156999999999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14.078156999999999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15.283683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15.283683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14.730033000000001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14.730033000000001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15.392699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15.392699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16.612041000000001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16.612041000000001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17.949577000000001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17.949577000000001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19.286003000000001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19.286003000000001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19.286003000000001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19.286003000000001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19.286003000000001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19.286003000000001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19.286003000000001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19.286003000000001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19.286003000000001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19.286003000000001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19.286003000000001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19.286003000000001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19.286003000000001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19.286003000000001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19.286003000000001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19.286003000000001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19.286003000000001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19.286003000000001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19.286003000000001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19.286003000000001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19.286003000000001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19.286003000000001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19.286003000000001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19.286003000000001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19.286003000000001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19.286003000000001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19.286003000000001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19.286003000000001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19.286003000000001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19.286003000000001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19.286003000000001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19.286003000000001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19.286003000000001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19.286003000000001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19.286003000000001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19.286003000000001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19.286003000000001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19.286003000000001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19.286003000000001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19.286003000000001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19.286003000000001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19.286003000000001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19.286003000000001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19.286003000000001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19.286003000000001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19.286003000000001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19.286003000000001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19.286003000000001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19.286003000000001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19.286003000000001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19.286003000000001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19.286003000000001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19.286003000000001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19.286003000000001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19.286003000000001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19.286003000000001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19.286003000000001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19.286003000000001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19.286003000000001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19.286003000000001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19.286003000000001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19.286003000000001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19.286003000000001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19.286003000000001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19.286003000000001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19.286003000000001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19.286003000000001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19.286003000000001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19.286003000000001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19.286003000000001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19.286003000000001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19.286003000000001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19.286003000000001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19.286003000000001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19.286003000000001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19.286003000000001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19.286003000000001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19.286003000000001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19.286003000000001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19.286003000000001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19.286003000000001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19.286003000000001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19.286003000000001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19.286003000000001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19.286003000000001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19.286003000000001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19.286003000000001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19.286003000000001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19.286003000000001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19.286003000000001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19.286003000000001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19.286003000000001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19.286003000000001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19.286003000000001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19.286003000000001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19.286003000000001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19.286003000000001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19.286003000000001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19.286003000000001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19.286003000000001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19.286003000000001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19.286003000000001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19.286003000000001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19.286003000000001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19.286003000000001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19.286003000000001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19.286003000000001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19.286003000000001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19.286003000000001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19.286003000000001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19.286003000000001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19.286003000000001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19.286003000000001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0.44385726349999971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0.44385726349999971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493.77</v>
      </c>
      <c r="L3" s="201">
        <v>17.5</v>
      </c>
      <c r="M3" s="201">
        <v>63.82</v>
      </c>
      <c r="N3" s="201">
        <v>52.88</v>
      </c>
      <c r="O3" s="201">
        <v>73.91</v>
      </c>
      <c r="P3" s="201">
        <v>29.79</v>
      </c>
      <c r="Q3" s="201">
        <v>9.61</v>
      </c>
      <c r="R3" s="201">
        <v>19.11</v>
      </c>
      <c r="S3" s="201">
        <v>11.75</v>
      </c>
      <c r="T3" s="201">
        <v>1.42</v>
      </c>
      <c r="U3" s="201">
        <v>59.88</v>
      </c>
      <c r="V3" s="201">
        <v>8.81</v>
      </c>
      <c r="W3" s="201">
        <v>19.649999999999999</v>
      </c>
      <c r="X3" s="201">
        <v>62.77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118.26</v>
      </c>
      <c r="AQ3" s="201">
        <v>38.21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493.77</v>
      </c>
      <c r="L4" s="201">
        <v>17.5</v>
      </c>
      <c r="M4" s="201">
        <v>63.82</v>
      </c>
      <c r="N4" s="201">
        <v>52.88</v>
      </c>
      <c r="O4" s="201">
        <v>73.91</v>
      </c>
      <c r="P4" s="201">
        <v>29.79</v>
      </c>
      <c r="Q4" s="201">
        <v>9.61</v>
      </c>
      <c r="R4" s="201">
        <v>19.11</v>
      </c>
      <c r="S4" s="201">
        <v>11.75</v>
      </c>
      <c r="T4" s="201">
        <v>1.42</v>
      </c>
      <c r="U4" s="201">
        <v>59.88</v>
      </c>
      <c r="V4" s="201">
        <v>8.81</v>
      </c>
      <c r="W4" s="201">
        <v>19.649999999999999</v>
      </c>
      <c r="X4" s="201">
        <v>62.77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118.26</v>
      </c>
      <c r="AQ4" s="201">
        <v>38.21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493.98</v>
      </c>
      <c r="L5" s="201">
        <v>17.5</v>
      </c>
      <c r="M5" s="201">
        <v>63.82</v>
      </c>
      <c r="N5" s="201">
        <v>52.88</v>
      </c>
      <c r="O5" s="201">
        <v>73.91</v>
      </c>
      <c r="P5" s="201">
        <v>29.79</v>
      </c>
      <c r="Q5" s="201">
        <v>9.61</v>
      </c>
      <c r="R5" s="201">
        <v>19.11</v>
      </c>
      <c r="S5" s="201">
        <v>11.75</v>
      </c>
      <c r="T5" s="201">
        <v>1.42</v>
      </c>
      <c r="U5" s="201">
        <v>59.88</v>
      </c>
      <c r="V5" s="201">
        <v>8.81</v>
      </c>
      <c r="W5" s="201">
        <v>19.649999999999999</v>
      </c>
      <c r="X5" s="201">
        <v>62.77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118.26</v>
      </c>
      <c r="AQ5" s="201">
        <v>38.21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493.98</v>
      </c>
      <c r="L6" s="201">
        <v>18.12</v>
      </c>
      <c r="M6" s="201">
        <v>63.82</v>
      </c>
      <c r="N6" s="201">
        <v>52.88</v>
      </c>
      <c r="O6" s="201">
        <v>73.91</v>
      </c>
      <c r="P6" s="201">
        <v>29.79</v>
      </c>
      <c r="Q6" s="201">
        <v>9.61</v>
      </c>
      <c r="R6" s="201">
        <v>19.11</v>
      </c>
      <c r="S6" s="201">
        <v>11.76</v>
      </c>
      <c r="T6" s="201">
        <v>1.42</v>
      </c>
      <c r="U6" s="201">
        <v>59.88</v>
      </c>
      <c r="V6" s="201">
        <v>8.81</v>
      </c>
      <c r="W6" s="201">
        <v>19.649999999999999</v>
      </c>
      <c r="X6" s="201">
        <v>62.77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118.26</v>
      </c>
      <c r="AQ6" s="201">
        <v>38.21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493.98</v>
      </c>
      <c r="L7" s="201">
        <v>17.73</v>
      </c>
      <c r="M7" s="201">
        <v>63.82</v>
      </c>
      <c r="N7" s="201">
        <v>52.88</v>
      </c>
      <c r="O7" s="201">
        <v>73.91</v>
      </c>
      <c r="P7" s="201">
        <v>29.79</v>
      </c>
      <c r="Q7" s="201">
        <v>9.61</v>
      </c>
      <c r="R7" s="201">
        <v>19.11</v>
      </c>
      <c r="S7" s="201">
        <v>11.76</v>
      </c>
      <c r="T7" s="201">
        <v>1.42</v>
      </c>
      <c r="U7" s="201">
        <v>59.88</v>
      </c>
      <c r="V7" s="201">
        <v>8.81</v>
      </c>
      <c r="W7" s="201">
        <v>19.649999999999999</v>
      </c>
      <c r="X7" s="201">
        <v>62.77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118.26</v>
      </c>
      <c r="AQ7" s="201">
        <v>38.21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493.98</v>
      </c>
      <c r="L8" s="201">
        <v>17.5</v>
      </c>
      <c r="M8" s="201">
        <v>63.82</v>
      </c>
      <c r="N8" s="201">
        <v>52.88</v>
      </c>
      <c r="O8" s="201">
        <v>73.91</v>
      </c>
      <c r="P8" s="201">
        <v>29.79</v>
      </c>
      <c r="Q8" s="201">
        <v>9.61</v>
      </c>
      <c r="R8" s="201">
        <v>19.11</v>
      </c>
      <c r="S8" s="201">
        <v>11.76</v>
      </c>
      <c r="T8" s="201">
        <v>1.42</v>
      </c>
      <c r="U8" s="201">
        <v>59.88</v>
      </c>
      <c r="V8" s="201">
        <v>8.81</v>
      </c>
      <c r="W8" s="201">
        <v>19.649999999999999</v>
      </c>
      <c r="X8" s="201">
        <v>62.77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118.26</v>
      </c>
      <c r="AQ8" s="201">
        <v>38.21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462.87</v>
      </c>
      <c r="L9" s="201">
        <v>17.5</v>
      </c>
      <c r="M9" s="201">
        <v>63.82</v>
      </c>
      <c r="N9" s="201">
        <v>52.88</v>
      </c>
      <c r="O9" s="201">
        <v>73.91</v>
      </c>
      <c r="P9" s="201">
        <v>29.79</v>
      </c>
      <c r="Q9" s="201">
        <v>9.61</v>
      </c>
      <c r="R9" s="201">
        <v>19.11</v>
      </c>
      <c r="S9" s="201">
        <v>11.76</v>
      </c>
      <c r="T9" s="201">
        <v>1.42</v>
      </c>
      <c r="U9" s="201">
        <v>59.88</v>
      </c>
      <c r="V9" s="201">
        <v>8.81</v>
      </c>
      <c r="W9" s="201">
        <v>19.649999999999999</v>
      </c>
      <c r="X9" s="201">
        <v>62.77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118.26</v>
      </c>
      <c r="AQ9" s="201">
        <v>38.21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414.65</v>
      </c>
      <c r="L10" s="201">
        <v>17.5</v>
      </c>
      <c r="M10" s="201">
        <v>63.82</v>
      </c>
      <c r="N10" s="201">
        <v>52.88</v>
      </c>
      <c r="O10" s="201">
        <v>73.91</v>
      </c>
      <c r="P10" s="201">
        <v>29.79</v>
      </c>
      <c r="Q10" s="201">
        <v>9.61</v>
      </c>
      <c r="R10" s="201">
        <v>19.11</v>
      </c>
      <c r="S10" s="201">
        <v>11.76</v>
      </c>
      <c r="T10" s="201">
        <v>1.42</v>
      </c>
      <c r="U10" s="201">
        <v>59.88</v>
      </c>
      <c r="V10" s="201">
        <v>8.81</v>
      </c>
      <c r="W10" s="201">
        <v>19.649999999999999</v>
      </c>
      <c r="X10" s="201">
        <v>62.77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118.26</v>
      </c>
      <c r="AQ10" s="201">
        <v>38.21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366.44</v>
      </c>
      <c r="L11" s="201">
        <v>17.5</v>
      </c>
      <c r="M11" s="201">
        <v>63.82</v>
      </c>
      <c r="N11" s="201">
        <v>52.88</v>
      </c>
      <c r="O11" s="201">
        <v>73.91</v>
      </c>
      <c r="P11" s="201">
        <v>29.79</v>
      </c>
      <c r="Q11" s="201">
        <v>9.61</v>
      </c>
      <c r="R11" s="201">
        <v>19.11</v>
      </c>
      <c r="S11" s="201">
        <v>11.76</v>
      </c>
      <c r="T11" s="201">
        <v>1.42</v>
      </c>
      <c r="U11" s="201">
        <v>59.88</v>
      </c>
      <c r="V11" s="201">
        <v>8.81</v>
      </c>
      <c r="W11" s="201">
        <v>19.649999999999999</v>
      </c>
      <c r="X11" s="201">
        <v>62.77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118.26</v>
      </c>
      <c r="AQ11" s="201">
        <v>38.21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318.22000000000003</v>
      </c>
      <c r="L12" s="201">
        <v>17.5</v>
      </c>
      <c r="M12" s="201">
        <v>63.82</v>
      </c>
      <c r="N12" s="201">
        <v>52.88</v>
      </c>
      <c r="O12" s="201">
        <v>73.91</v>
      </c>
      <c r="P12" s="201">
        <v>29.79</v>
      </c>
      <c r="Q12" s="201">
        <v>9.61</v>
      </c>
      <c r="R12" s="201">
        <v>19.11</v>
      </c>
      <c r="S12" s="201">
        <v>11.76</v>
      </c>
      <c r="T12" s="201">
        <v>1.42</v>
      </c>
      <c r="U12" s="201">
        <v>59.88</v>
      </c>
      <c r="V12" s="201">
        <v>8.81</v>
      </c>
      <c r="W12" s="201">
        <v>19.649999999999999</v>
      </c>
      <c r="X12" s="201">
        <v>62.77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118.26</v>
      </c>
      <c r="AQ12" s="201">
        <v>38.21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318.22000000000003</v>
      </c>
      <c r="L13" s="201">
        <v>17.5</v>
      </c>
      <c r="M13" s="201">
        <v>63.82</v>
      </c>
      <c r="N13" s="201">
        <v>52.88</v>
      </c>
      <c r="O13" s="201">
        <v>73.91</v>
      </c>
      <c r="P13" s="201">
        <v>29.79</v>
      </c>
      <c r="Q13" s="201">
        <v>9.61</v>
      </c>
      <c r="R13" s="201">
        <v>19.11</v>
      </c>
      <c r="S13" s="201">
        <v>11.76</v>
      </c>
      <c r="T13" s="201">
        <v>1.42</v>
      </c>
      <c r="U13" s="201">
        <v>59.88</v>
      </c>
      <c r="V13" s="201">
        <v>8.81</v>
      </c>
      <c r="W13" s="201">
        <v>19.649999999999999</v>
      </c>
      <c r="X13" s="201">
        <v>62.77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118.26</v>
      </c>
      <c r="AQ13" s="201">
        <v>38.21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318.22000000000003</v>
      </c>
      <c r="L14" s="201">
        <v>17.5</v>
      </c>
      <c r="M14" s="201">
        <v>63.82</v>
      </c>
      <c r="N14" s="201">
        <v>52.88</v>
      </c>
      <c r="O14" s="201">
        <v>73.91</v>
      </c>
      <c r="P14" s="201">
        <v>29.79</v>
      </c>
      <c r="Q14" s="201">
        <v>9.61</v>
      </c>
      <c r="R14" s="201">
        <v>19.11</v>
      </c>
      <c r="S14" s="201">
        <v>11.76</v>
      </c>
      <c r="T14" s="201">
        <v>1.42</v>
      </c>
      <c r="U14" s="201">
        <v>59.88</v>
      </c>
      <c r="V14" s="201">
        <v>8.81</v>
      </c>
      <c r="W14" s="201">
        <v>19.649999999999999</v>
      </c>
      <c r="X14" s="201">
        <v>62.77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118.26</v>
      </c>
      <c r="AQ14" s="201">
        <v>38.21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318.22000000000003</v>
      </c>
      <c r="L15" s="201">
        <v>17.5</v>
      </c>
      <c r="M15" s="201">
        <v>63.82</v>
      </c>
      <c r="N15" s="201">
        <v>52.88</v>
      </c>
      <c r="O15" s="201">
        <v>73.91</v>
      </c>
      <c r="P15" s="201">
        <v>29.79</v>
      </c>
      <c r="Q15" s="201">
        <v>9.61</v>
      </c>
      <c r="R15" s="201">
        <v>19.11</v>
      </c>
      <c r="S15" s="201">
        <v>11.76</v>
      </c>
      <c r="T15" s="201">
        <v>1.42</v>
      </c>
      <c r="U15" s="201">
        <v>59.88</v>
      </c>
      <c r="V15" s="201">
        <v>8.81</v>
      </c>
      <c r="W15" s="201">
        <v>19.649999999999999</v>
      </c>
      <c r="X15" s="201">
        <v>62.77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118.26</v>
      </c>
      <c r="AQ15" s="201">
        <v>38.21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274.83</v>
      </c>
      <c r="L16" s="201">
        <v>17.5</v>
      </c>
      <c r="M16" s="201">
        <v>63.82</v>
      </c>
      <c r="N16" s="201">
        <v>52.88</v>
      </c>
      <c r="O16" s="201">
        <v>73.91</v>
      </c>
      <c r="P16" s="201">
        <v>29.79</v>
      </c>
      <c r="Q16" s="201">
        <v>9.61</v>
      </c>
      <c r="R16" s="201">
        <v>19.11</v>
      </c>
      <c r="S16" s="201">
        <v>11.75</v>
      </c>
      <c r="T16" s="201">
        <v>1.42</v>
      </c>
      <c r="U16" s="201">
        <v>59.88</v>
      </c>
      <c r="V16" s="201">
        <v>8.81</v>
      </c>
      <c r="W16" s="201">
        <v>19.649999999999999</v>
      </c>
      <c r="X16" s="201">
        <v>62.77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118.26</v>
      </c>
      <c r="AQ16" s="201">
        <v>38.21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274.83</v>
      </c>
      <c r="L17" s="201">
        <v>17.5</v>
      </c>
      <c r="M17" s="201">
        <v>63.82</v>
      </c>
      <c r="N17" s="201">
        <v>52.88</v>
      </c>
      <c r="O17" s="201">
        <v>73.91</v>
      </c>
      <c r="P17" s="201">
        <v>29.79</v>
      </c>
      <c r="Q17" s="201">
        <v>9.61</v>
      </c>
      <c r="R17" s="201">
        <v>19.11</v>
      </c>
      <c r="S17" s="201">
        <v>11.75</v>
      </c>
      <c r="T17" s="201">
        <v>1.42</v>
      </c>
      <c r="U17" s="201">
        <v>59.88</v>
      </c>
      <c r="V17" s="201">
        <v>8.81</v>
      </c>
      <c r="W17" s="201">
        <v>19.649999999999999</v>
      </c>
      <c r="X17" s="201">
        <v>62.77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118.26</v>
      </c>
      <c r="AQ17" s="201">
        <v>38.21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274.83</v>
      </c>
      <c r="L18" s="201">
        <v>17.5</v>
      </c>
      <c r="M18" s="201">
        <v>63.82</v>
      </c>
      <c r="N18" s="201">
        <v>52.88</v>
      </c>
      <c r="O18" s="201">
        <v>73.91</v>
      </c>
      <c r="P18" s="201">
        <v>29.79</v>
      </c>
      <c r="Q18" s="201">
        <v>9.61</v>
      </c>
      <c r="R18" s="201">
        <v>19.11</v>
      </c>
      <c r="S18" s="201">
        <v>11.75</v>
      </c>
      <c r="T18" s="201">
        <v>1.42</v>
      </c>
      <c r="U18" s="201">
        <v>59.88</v>
      </c>
      <c r="V18" s="201">
        <v>8.81</v>
      </c>
      <c r="W18" s="201">
        <v>19.649999999999999</v>
      </c>
      <c r="X18" s="201">
        <v>62.77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118.26</v>
      </c>
      <c r="AQ18" s="201">
        <v>38.21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274.83</v>
      </c>
      <c r="L19" s="201">
        <v>17.5</v>
      </c>
      <c r="M19" s="201">
        <v>63.82</v>
      </c>
      <c r="N19" s="201">
        <v>52.88</v>
      </c>
      <c r="O19" s="201">
        <v>73.91</v>
      </c>
      <c r="P19" s="201">
        <v>29.79</v>
      </c>
      <c r="Q19" s="201">
        <v>9.61</v>
      </c>
      <c r="R19" s="201">
        <v>19.11</v>
      </c>
      <c r="S19" s="201">
        <v>11.75</v>
      </c>
      <c r="T19" s="201">
        <v>1.42</v>
      </c>
      <c r="U19" s="201">
        <v>59.88</v>
      </c>
      <c r="V19" s="201">
        <v>8.81</v>
      </c>
      <c r="W19" s="201">
        <v>19.649999999999999</v>
      </c>
      <c r="X19" s="201">
        <v>62.77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118.26</v>
      </c>
      <c r="AQ19" s="201">
        <v>38.21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274.83</v>
      </c>
      <c r="L20" s="201">
        <v>17.5</v>
      </c>
      <c r="M20" s="201">
        <v>63.82</v>
      </c>
      <c r="N20" s="201">
        <v>52.88</v>
      </c>
      <c r="O20" s="201">
        <v>73.91</v>
      </c>
      <c r="P20" s="201">
        <v>29.79</v>
      </c>
      <c r="Q20" s="201">
        <v>9.61</v>
      </c>
      <c r="R20" s="201">
        <v>19.11</v>
      </c>
      <c r="S20" s="201">
        <v>11.75</v>
      </c>
      <c r="T20" s="201">
        <v>1.42</v>
      </c>
      <c r="U20" s="201">
        <v>59.88</v>
      </c>
      <c r="V20" s="201">
        <v>8.81</v>
      </c>
      <c r="W20" s="201">
        <v>19.649999999999999</v>
      </c>
      <c r="X20" s="201">
        <v>62.77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118.26</v>
      </c>
      <c r="AQ20" s="201">
        <v>38.21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274.82</v>
      </c>
      <c r="L21" s="201">
        <v>17.5</v>
      </c>
      <c r="M21" s="201">
        <v>63.82</v>
      </c>
      <c r="N21" s="201">
        <v>52.88</v>
      </c>
      <c r="O21" s="201">
        <v>73.91</v>
      </c>
      <c r="P21" s="201">
        <v>29.79</v>
      </c>
      <c r="Q21" s="201">
        <v>9.61</v>
      </c>
      <c r="R21" s="201">
        <v>19.11</v>
      </c>
      <c r="S21" s="201">
        <v>11.76</v>
      </c>
      <c r="T21" s="201">
        <v>1.42</v>
      </c>
      <c r="U21" s="201">
        <v>59.88</v>
      </c>
      <c r="V21" s="201">
        <v>8.81</v>
      </c>
      <c r="W21" s="201">
        <v>19.649999999999999</v>
      </c>
      <c r="X21" s="201">
        <v>62.77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118.26</v>
      </c>
      <c r="AQ21" s="201">
        <v>38.21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2.42</v>
      </c>
      <c r="AZ21" s="201">
        <v>0</v>
      </c>
      <c r="BA21" s="201">
        <v>0.42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318.22000000000003</v>
      </c>
      <c r="L22" s="201">
        <v>17.5</v>
      </c>
      <c r="M22" s="201">
        <v>63.82</v>
      </c>
      <c r="N22" s="201">
        <v>52.88</v>
      </c>
      <c r="O22" s="201">
        <v>73.91</v>
      </c>
      <c r="P22" s="201">
        <v>29.79</v>
      </c>
      <c r="Q22" s="201">
        <v>9.61</v>
      </c>
      <c r="R22" s="201">
        <v>19.11</v>
      </c>
      <c r="S22" s="201">
        <v>11.76</v>
      </c>
      <c r="T22" s="201">
        <v>1.42</v>
      </c>
      <c r="U22" s="201">
        <v>59.88</v>
      </c>
      <c r="V22" s="201">
        <v>8.81</v>
      </c>
      <c r="W22" s="201">
        <v>19.649999999999999</v>
      </c>
      <c r="X22" s="201">
        <v>62.77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118.26</v>
      </c>
      <c r="AQ22" s="201">
        <v>38.21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2.42</v>
      </c>
      <c r="AZ22" s="201">
        <v>0</v>
      </c>
      <c r="BA22" s="201">
        <v>0.42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366.43</v>
      </c>
      <c r="L23" s="201">
        <v>17.5</v>
      </c>
      <c r="M23" s="201">
        <v>63.82</v>
      </c>
      <c r="N23" s="201">
        <v>52.88</v>
      </c>
      <c r="O23" s="201">
        <v>73.91</v>
      </c>
      <c r="P23" s="201">
        <v>29.79</v>
      </c>
      <c r="Q23" s="201">
        <v>9.61</v>
      </c>
      <c r="R23" s="201">
        <v>19.11</v>
      </c>
      <c r="S23" s="201">
        <v>11.76</v>
      </c>
      <c r="T23" s="201">
        <v>1.42</v>
      </c>
      <c r="U23" s="201">
        <v>59.88</v>
      </c>
      <c r="V23" s="201">
        <v>8.81</v>
      </c>
      <c r="W23" s="201">
        <v>19.649999999999999</v>
      </c>
      <c r="X23" s="201">
        <v>62.77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118.26</v>
      </c>
      <c r="AQ23" s="201">
        <v>38.21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2.42</v>
      </c>
      <c r="AZ23" s="201">
        <v>0</v>
      </c>
      <c r="BA23" s="201">
        <v>0.42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366.43</v>
      </c>
      <c r="L24" s="201">
        <v>17.5</v>
      </c>
      <c r="M24" s="201">
        <v>63.82</v>
      </c>
      <c r="N24" s="201">
        <v>52.88</v>
      </c>
      <c r="O24" s="201">
        <v>73.91</v>
      </c>
      <c r="P24" s="201">
        <v>29.79</v>
      </c>
      <c r="Q24" s="201">
        <v>9.61</v>
      </c>
      <c r="R24" s="201">
        <v>19.11</v>
      </c>
      <c r="S24" s="201">
        <v>11.76</v>
      </c>
      <c r="T24" s="201">
        <v>1.42</v>
      </c>
      <c r="U24" s="201">
        <v>59.88</v>
      </c>
      <c r="V24" s="201">
        <v>8.81</v>
      </c>
      <c r="W24" s="201">
        <v>19.649999999999999</v>
      </c>
      <c r="X24" s="201">
        <v>62.77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118.26</v>
      </c>
      <c r="AQ24" s="201">
        <v>38.21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2.42</v>
      </c>
      <c r="AZ24" s="201">
        <v>0</v>
      </c>
      <c r="BA24" s="201">
        <v>0.42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414.65</v>
      </c>
      <c r="L25" s="201">
        <v>17.5</v>
      </c>
      <c r="M25" s="201">
        <v>63.82</v>
      </c>
      <c r="N25" s="201">
        <v>52.88</v>
      </c>
      <c r="O25" s="201">
        <v>73.91</v>
      </c>
      <c r="P25" s="201">
        <v>29.79</v>
      </c>
      <c r="Q25" s="201">
        <v>9.61</v>
      </c>
      <c r="R25" s="201">
        <v>19.11</v>
      </c>
      <c r="S25" s="201">
        <v>11.76</v>
      </c>
      <c r="T25" s="201">
        <v>1.42</v>
      </c>
      <c r="U25" s="201">
        <v>59.88</v>
      </c>
      <c r="V25" s="201">
        <v>8.81</v>
      </c>
      <c r="W25" s="201">
        <v>19.649999999999999</v>
      </c>
      <c r="X25" s="201">
        <v>62.77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118.26</v>
      </c>
      <c r="AQ25" s="201">
        <v>38.21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2.42</v>
      </c>
      <c r="AZ25" s="201">
        <v>0</v>
      </c>
      <c r="BA25" s="201">
        <v>0.46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414.65</v>
      </c>
      <c r="L26" s="201">
        <v>17.5</v>
      </c>
      <c r="M26" s="201">
        <v>63.82</v>
      </c>
      <c r="N26" s="201">
        <v>52.88</v>
      </c>
      <c r="O26" s="201">
        <v>73.91</v>
      </c>
      <c r="P26" s="201">
        <v>29.79</v>
      </c>
      <c r="Q26" s="201">
        <v>9.61</v>
      </c>
      <c r="R26" s="201">
        <v>19.11</v>
      </c>
      <c r="S26" s="201">
        <v>11.76</v>
      </c>
      <c r="T26" s="201">
        <v>1.42</v>
      </c>
      <c r="U26" s="201">
        <v>59.88</v>
      </c>
      <c r="V26" s="201">
        <v>8.81</v>
      </c>
      <c r="W26" s="201">
        <v>19.649999999999999</v>
      </c>
      <c r="X26" s="201">
        <v>62.77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118.26</v>
      </c>
      <c r="AQ26" s="201">
        <v>38.21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2.42</v>
      </c>
      <c r="AZ26" s="201">
        <v>0</v>
      </c>
      <c r="BA26" s="201">
        <v>0.46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462.86</v>
      </c>
      <c r="L27" s="201">
        <v>17.5</v>
      </c>
      <c r="M27" s="201">
        <v>63.82</v>
      </c>
      <c r="N27" s="201">
        <v>52.88</v>
      </c>
      <c r="O27" s="201">
        <v>73.91</v>
      </c>
      <c r="P27" s="201">
        <v>29.79</v>
      </c>
      <c r="Q27" s="201">
        <v>9.61</v>
      </c>
      <c r="R27" s="201">
        <v>19.11</v>
      </c>
      <c r="S27" s="201">
        <v>11.76</v>
      </c>
      <c r="T27" s="201">
        <v>1.42</v>
      </c>
      <c r="U27" s="201">
        <v>59.88</v>
      </c>
      <c r="V27" s="201">
        <v>8.81</v>
      </c>
      <c r="W27" s="201">
        <v>19.649999999999999</v>
      </c>
      <c r="X27" s="201">
        <v>62.77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118.26</v>
      </c>
      <c r="AQ27" s="201">
        <v>38.21</v>
      </c>
      <c r="AR27" s="201">
        <v>0.76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2.42</v>
      </c>
      <c r="AZ27" s="201">
        <v>0</v>
      </c>
      <c r="BA27" s="201">
        <v>0.46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462.86</v>
      </c>
      <c r="L28" s="201">
        <v>17.5</v>
      </c>
      <c r="M28" s="201">
        <v>63.82</v>
      </c>
      <c r="N28" s="201">
        <v>52.88</v>
      </c>
      <c r="O28" s="201">
        <v>73.91</v>
      </c>
      <c r="P28" s="201">
        <v>29.79</v>
      </c>
      <c r="Q28" s="201">
        <v>9.61</v>
      </c>
      <c r="R28" s="201">
        <v>19.11</v>
      </c>
      <c r="S28" s="201">
        <v>11.76</v>
      </c>
      <c r="T28" s="201">
        <v>1.42</v>
      </c>
      <c r="U28" s="201">
        <v>59.88</v>
      </c>
      <c r="V28" s="201">
        <v>8.81</v>
      </c>
      <c r="W28" s="201">
        <v>19.649999999999999</v>
      </c>
      <c r="X28" s="201">
        <v>62.77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118.26</v>
      </c>
      <c r="AQ28" s="201">
        <v>38.21</v>
      </c>
      <c r="AR28" s="201">
        <v>4.05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2.42</v>
      </c>
      <c r="AZ28" s="201">
        <v>0</v>
      </c>
      <c r="BA28" s="201">
        <v>0.46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462.86</v>
      </c>
      <c r="L29" s="201">
        <v>17.5</v>
      </c>
      <c r="M29" s="201">
        <v>63.82</v>
      </c>
      <c r="N29" s="201">
        <v>52.88</v>
      </c>
      <c r="O29" s="201">
        <v>73.91</v>
      </c>
      <c r="P29" s="201">
        <v>29.79</v>
      </c>
      <c r="Q29" s="201">
        <v>9.61</v>
      </c>
      <c r="R29" s="201">
        <v>19.11</v>
      </c>
      <c r="S29" s="201">
        <v>11.76</v>
      </c>
      <c r="T29" s="201">
        <v>1.42</v>
      </c>
      <c r="U29" s="201">
        <v>59.88</v>
      </c>
      <c r="V29" s="201">
        <v>8.81</v>
      </c>
      <c r="W29" s="201">
        <v>19.649999999999999</v>
      </c>
      <c r="X29" s="201">
        <v>62.77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118.26</v>
      </c>
      <c r="AQ29" s="201">
        <v>38.21</v>
      </c>
      <c r="AR29" s="201">
        <v>10.81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2.42</v>
      </c>
      <c r="AZ29" s="201">
        <v>0</v>
      </c>
      <c r="BA29" s="201">
        <v>0.46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462.86</v>
      </c>
      <c r="L30" s="201">
        <v>17.5</v>
      </c>
      <c r="M30" s="201">
        <v>63.82</v>
      </c>
      <c r="N30" s="201">
        <v>52.88</v>
      </c>
      <c r="O30" s="201">
        <v>73.91</v>
      </c>
      <c r="P30" s="201">
        <v>29.79</v>
      </c>
      <c r="Q30" s="201">
        <v>9.61</v>
      </c>
      <c r="R30" s="201">
        <v>19.11</v>
      </c>
      <c r="S30" s="201">
        <v>11.76</v>
      </c>
      <c r="T30" s="201">
        <v>1.42</v>
      </c>
      <c r="U30" s="201">
        <v>59.88</v>
      </c>
      <c r="V30" s="201">
        <v>8.81</v>
      </c>
      <c r="W30" s="201">
        <v>19.649999999999999</v>
      </c>
      <c r="X30" s="201">
        <v>62.77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118.26</v>
      </c>
      <c r="AQ30" s="201">
        <v>38.21</v>
      </c>
      <c r="AR30" s="201">
        <v>22.35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2.42</v>
      </c>
      <c r="AZ30" s="201">
        <v>0</v>
      </c>
      <c r="BA30" s="201">
        <v>0.46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462.87</v>
      </c>
      <c r="L31" s="201">
        <v>17.5</v>
      </c>
      <c r="M31" s="201">
        <v>63.82</v>
      </c>
      <c r="N31" s="201">
        <v>52.88</v>
      </c>
      <c r="O31" s="201">
        <v>73.91</v>
      </c>
      <c r="P31" s="201">
        <v>29.79</v>
      </c>
      <c r="Q31" s="201">
        <v>9.61</v>
      </c>
      <c r="R31" s="201">
        <v>19.11</v>
      </c>
      <c r="S31" s="201">
        <v>11.76</v>
      </c>
      <c r="T31" s="201">
        <v>1.42</v>
      </c>
      <c r="U31" s="201">
        <v>59.88</v>
      </c>
      <c r="V31" s="201">
        <v>8.81</v>
      </c>
      <c r="W31" s="201">
        <v>19.649999999999999</v>
      </c>
      <c r="X31" s="201">
        <v>62.77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118.26</v>
      </c>
      <c r="AQ31" s="201">
        <v>38.56</v>
      </c>
      <c r="AR31" s="201">
        <v>35.409999999999997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2.42</v>
      </c>
      <c r="AZ31" s="201">
        <v>0</v>
      </c>
      <c r="BA31" s="201">
        <v>0.46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462.87</v>
      </c>
      <c r="L32" s="201">
        <v>17.5</v>
      </c>
      <c r="M32" s="201">
        <v>63.82</v>
      </c>
      <c r="N32" s="201">
        <v>52.88</v>
      </c>
      <c r="O32" s="201">
        <v>73.91</v>
      </c>
      <c r="P32" s="201">
        <v>29.79</v>
      </c>
      <c r="Q32" s="201">
        <v>9.61</v>
      </c>
      <c r="R32" s="201">
        <v>19.11</v>
      </c>
      <c r="S32" s="201">
        <v>11.76</v>
      </c>
      <c r="T32" s="201">
        <v>1.42</v>
      </c>
      <c r="U32" s="201">
        <v>59.88</v>
      </c>
      <c r="V32" s="201">
        <v>8.81</v>
      </c>
      <c r="W32" s="201">
        <v>19.649999999999999</v>
      </c>
      <c r="X32" s="201">
        <v>62.77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118.26</v>
      </c>
      <c r="AQ32" s="201">
        <v>38.56</v>
      </c>
      <c r="AR32" s="201">
        <v>41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2.42</v>
      </c>
      <c r="AZ32" s="201">
        <v>0</v>
      </c>
      <c r="BA32" s="201">
        <v>0.46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414.65</v>
      </c>
      <c r="L33" s="201">
        <v>17.5</v>
      </c>
      <c r="M33" s="201">
        <v>63.82</v>
      </c>
      <c r="N33" s="201">
        <v>52.88</v>
      </c>
      <c r="O33" s="201">
        <v>73.91</v>
      </c>
      <c r="P33" s="201">
        <v>29.79</v>
      </c>
      <c r="Q33" s="201">
        <v>9.61</v>
      </c>
      <c r="R33" s="201">
        <v>19.12</v>
      </c>
      <c r="S33" s="201">
        <v>11.76</v>
      </c>
      <c r="T33" s="201">
        <v>1.42</v>
      </c>
      <c r="U33" s="201">
        <v>59.88</v>
      </c>
      <c r="V33" s="201">
        <v>8.81</v>
      </c>
      <c r="W33" s="201">
        <v>19.649999999999999</v>
      </c>
      <c r="X33" s="201">
        <v>62.77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119.49</v>
      </c>
      <c r="AQ33" s="201">
        <v>38.630000000000003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2.42</v>
      </c>
      <c r="AZ33" s="201">
        <v>0</v>
      </c>
      <c r="BA33" s="201">
        <v>0.46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366.44</v>
      </c>
      <c r="L34" s="201">
        <v>17.5</v>
      </c>
      <c r="M34" s="201">
        <v>63.82</v>
      </c>
      <c r="N34" s="201">
        <v>52.88</v>
      </c>
      <c r="O34" s="201">
        <v>73.91</v>
      </c>
      <c r="P34" s="201">
        <v>29.79</v>
      </c>
      <c r="Q34" s="201">
        <v>9.61</v>
      </c>
      <c r="R34" s="201">
        <v>19.12</v>
      </c>
      <c r="S34" s="201">
        <v>11.76</v>
      </c>
      <c r="T34" s="201">
        <v>1.42</v>
      </c>
      <c r="U34" s="201">
        <v>59.88</v>
      </c>
      <c r="V34" s="201">
        <v>8.81</v>
      </c>
      <c r="W34" s="201">
        <v>19.649999999999999</v>
      </c>
      <c r="X34" s="201">
        <v>62.77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119.49</v>
      </c>
      <c r="AQ34" s="201">
        <v>38.630000000000003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2.42</v>
      </c>
      <c r="AZ34" s="201">
        <v>0</v>
      </c>
      <c r="BA34" s="201">
        <v>0.46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318.22000000000003</v>
      </c>
      <c r="L35" s="201">
        <v>10.61</v>
      </c>
      <c r="M35" s="201">
        <v>63.82</v>
      </c>
      <c r="N35" s="201">
        <v>52.88</v>
      </c>
      <c r="O35" s="201">
        <v>73.91</v>
      </c>
      <c r="P35" s="201">
        <v>29.79</v>
      </c>
      <c r="Q35" s="201">
        <v>5.79</v>
      </c>
      <c r="R35" s="201">
        <v>19.12</v>
      </c>
      <c r="S35" s="201">
        <v>6.75</v>
      </c>
      <c r="T35" s="201">
        <v>0.97</v>
      </c>
      <c r="U35" s="201">
        <v>59.88</v>
      </c>
      <c r="V35" s="201">
        <v>8.81</v>
      </c>
      <c r="W35" s="201">
        <v>19.649999999999999</v>
      </c>
      <c r="X35" s="201">
        <v>62.77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118.26</v>
      </c>
      <c r="AQ35" s="201">
        <v>38.200000000000003</v>
      </c>
      <c r="AR35" s="201">
        <v>44.5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2.42</v>
      </c>
      <c r="AZ35" s="201">
        <v>0</v>
      </c>
      <c r="BA35" s="201">
        <v>0.46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274.83</v>
      </c>
      <c r="L36" s="201">
        <v>10.61</v>
      </c>
      <c r="M36" s="201">
        <v>63.82</v>
      </c>
      <c r="N36" s="201">
        <v>52.88</v>
      </c>
      <c r="O36" s="201">
        <v>73.91</v>
      </c>
      <c r="P36" s="201">
        <v>29.79</v>
      </c>
      <c r="Q36" s="201">
        <v>5.79</v>
      </c>
      <c r="R36" s="201">
        <v>19.12</v>
      </c>
      <c r="S36" s="201">
        <v>6.75</v>
      </c>
      <c r="T36" s="201">
        <v>0.97</v>
      </c>
      <c r="U36" s="201">
        <v>59.88</v>
      </c>
      <c r="V36" s="201">
        <v>8.81</v>
      </c>
      <c r="W36" s="201">
        <v>19.649999999999999</v>
      </c>
      <c r="X36" s="201">
        <v>62.77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118.26</v>
      </c>
      <c r="AQ36" s="201">
        <v>38.200000000000003</v>
      </c>
      <c r="AR36" s="201">
        <v>44.5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2.42</v>
      </c>
      <c r="AZ36" s="201">
        <v>0</v>
      </c>
      <c r="BA36" s="201">
        <v>0.46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274.83</v>
      </c>
      <c r="L37" s="201">
        <v>10.61</v>
      </c>
      <c r="M37" s="201">
        <v>63.82</v>
      </c>
      <c r="N37" s="201">
        <v>52.88</v>
      </c>
      <c r="O37" s="201">
        <v>73.91</v>
      </c>
      <c r="P37" s="201">
        <v>29.79</v>
      </c>
      <c r="Q37" s="201">
        <v>5.79</v>
      </c>
      <c r="R37" s="201">
        <v>11.57</v>
      </c>
      <c r="S37" s="201">
        <v>6.75</v>
      </c>
      <c r="T37" s="201">
        <v>0.97</v>
      </c>
      <c r="U37" s="201">
        <v>59.88</v>
      </c>
      <c r="V37" s="201">
        <v>4.92</v>
      </c>
      <c r="W37" s="201">
        <v>19.649999999999999</v>
      </c>
      <c r="X37" s="201">
        <v>62.77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57.86</v>
      </c>
      <c r="AQ37" s="201">
        <v>19.28</v>
      </c>
      <c r="AR37" s="201">
        <v>47.5</v>
      </c>
      <c r="AS37" s="201">
        <v>4.34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2.42</v>
      </c>
      <c r="AZ37" s="201">
        <v>0</v>
      </c>
      <c r="BA37" s="201">
        <v>0.46</v>
      </c>
      <c r="BB37" s="201">
        <v>1.83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274.83</v>
      </c>
      <c r="L38" s="201">
        <v>10.61</v>
      </c>
      <c r="M38" s="201">
        <v>63.82</v>
      </c>
      <c r="N38" s="201">
        <v>52.88</v>
      </c>
      <c r="O38" s="201">
        <v>73.91</v>
      </c>
      <c r="P38" s="201">
        <v>29.79</v>
      </c>
      <c r="Q38" s="201">
        <v>5.79</v>
      </c>
      <c r="R38" s="201">
        <v>11.57</v>
      </c>
      <c r="S38" s="201">
        <v>6.75</v>
      </c>
      <c r="T38" s="201">
        <v>0.97</v>
      </c>
      <c r="U38" s="201">
        <v>59.88</v>
      </c>
      <c r="V38" s="201">
        <v>4.92</v>
      </c>
      <c r="W38" s="201">
        <v>19.649999999999999</v>
      </c>
      <c r="X38" s="201">
        <v>62.77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57.86</v>
      </c>
      <c r="AQ38" s="201">
        <v>19.28</v>
      </c>
      <c r="AR38" s="201">
        <v>47.5</v>
      </c>
      <c r="AS38" s="201">
        <v>4.34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2.42</v>
      </c>
      <c r="AZ38" s="201">
        <v>0</v>
      </c>
      <c r="BA38" s="201">
        <v>0.46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274.83</v>
      </c>
      <c r="L39" s="201">
        <v>10.61</v>
      </c>
      <c r="M39" s="201">
        <v>63.82</v>
      </c>
      <c r="N39" s="201">
        <v>52.88</v>
      </c>
      <c r="O39" s="201">
        <v>73.91</v>
      </c>
      <c r="P39" s="201">
        <v>29.79</v>
      </c>
      <c r="Q39" s="201">
        <v>5.79</v>
      </c>
      <c r="R39" s="201">
        <v>11.57</v>
      </c>
      <c r="S39" s="201">
        <v>6.75</v>
      </c>
      <c r="T39" s="201">
        <v>0.97</v>
      </c>
      <c r="U39" s="201">
        <v>59.88</v>
      </c>
      <c r="V39" s="201">
        <v>4.92</v>
      </c>
      <c r="W39" s="201">
        <v>19.649999999999999</v>
      </c>
      <c r="X39" s="201">
        <v>62.77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57.86</v>
      </c>
      <c r="AQ39" s="201">
        <v>19.28</v>
      </c>
      <c r="AR39" s="201">
        <v>47.5</v>
      </c>
      <c r="AS39" s="201">
        <v>4.34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2.42</v>
      </c>
      <c r="AZ39" s="201">
        <v>0</v>
      </c>
      <c r="BA39" s="201">
        <v>0.46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274.83</v>
      </c>
      <c r="L40" s="201">
        <v>10.61</v>
      </c>
      <c r="M40" s="201">
        <v>63.82</v>
      </c>
      <c r="N40" s="201">
        <v>52.88</v>
      </c>
      <c r="O40" s="201">
        <v>73.91</v>
      </c>
      <c r="P40" s="201">
        <v>29.79</v>
      </c>
      <c r="Q40" s="201">
        <v>5.79</v>
      </c>
      <c r="R40" s="201">
        <v>11.57</v>
      </c>
      <c r="S40" s="201">
        <v>6.75</v>
      </c>
      <c r="T40" s="201">
        <v>0.97</v>
      </c>
      <c r="U40" s="201">
        <v>59.88</v>
      </c>
      <c r="V40" s="201">
        <v>4.92</v>
      </c>
      <c r="W40" s="201">
        <v>19.649999999999999</v>
      </c>
      <c r="X40" s="201">
        <v>62.77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57.86</v>
      </c>
      <c r="AQ40" s="201">
        <v>19.28</v>
      </c>
      <c r="AR40" s="201">
        <v>47.5</v>
      </c>
      <c r="AS40" s="201">
        <v>4.34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2.42</v>
      </c>
      <c r="AZ40" s="201">
        <v>0</v>
      </c>
      <c r="BA40" s="201">
        <v>0.4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274.83</v>
      </c>
      <c r="L41" s="201">
        <v>10.61</v>
      </c>
      <c r="M41" s="201">
        <v>63.82</v>
      </c>
      <c r="N41" s="201">
        <v>52.88</v>
      </c>
      <c r="O41" s="201">
        <v>73.91</v>
      </c>
      <c r="P41" s="201">
        <v>29.79</v>
      </c>
      <c r="Q41" s="201">
        <v>5.79</v>
      </c>
      <c r="R41" s="201">
        <v>11.57</v>
      </c>
      <c r="S41" s="201">
        <v>6.75</v>
      </c>
      <c r="T41" s="201">
        <v>0.97</v>
      </c>
      <c r="U41" s="201">
        <v>59.88</v>
      </c>
      <c r="V41" s="201">
        <v>4.92</v>
      </c>
      <c r="W41" s="201">
        <v>10.9</v>
      </c>
      <c r="X41" s="201">
        <v>34.72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57.86</v>
      </c>
      <c r="AQ41" s="201">
        <v>19.28</v>
      </c>
      <c r="AR41" s="201">
        <v>47.5</v>
      </c>
      <c r="AS41" s="201">
        <v>4.34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2.42</v>
      </c>
      <c r="AZ41" s="201">
        <v>0</v>
      </c>
      <c r="BA41" s="201">
        <v>0.4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274.83</v>
      </c>
      <c r="L42" s="201">
        <v>10.61</v>
      </c>
      <c r="M42" s="201">
        <v>63.82</v>
      </c>
      <c r="N42" s="201">
        <v>52.88</v>
      </c>
      <c r="O42" s="201">
        <v>73.91</v>
      </c>
      <c r="P42" s="201">
        <v>29.79</v>
      </c>
      <c r="Q42" s="201">
        <v>5.79</v>
      </c>
      <c r="R42" s="201">
        <v>11.57</v>
      </c>
      <c r="S42" s="201">
        <v>6.75</v>
      </c>
      <c r="T42" s="201">
        <v>0.97</v>
      </c>
      <c r="U42" s="201">
        <v>59.88</v>
      </c>
      <c r="V42" s="201">
        <v>4.92</v>
      </c>
      <c r="W42" s="201">
        <v>10.9</v>
      </c>
      <c r="X42" s="201">
        <v>34.72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57.86</v>
      </c>
      <c r="AQ42" s="201">
        <v>19.28</v>
      </c>
      <c r="AR42" s="201">
        <v>47.5</v>
      </c>
      <c r="AS42" s="201">
        <v>4.34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2.42</v>
      </c>
      <c r="AZ42" s="201">
        <v>0</v>
      </c>
      <c r="BA42" s="201">
        <v>0.4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274.83</v>
      </c>
      <c r="L43" s="201">
        <v>10.61</v>
      </c>
      <c r="M43" s="201">
        <v>63.82</v>
      </c>
      <c r="N43" s="201">
        <v>52.88</v>
      </c>
      <c r="O43" s="201">
        <v>73.91</v>
      </c>
      <c r="P43" s="201">
        <v>29.79</v>
      </c>
      <c r="Q43" s="201">
        <v>5.79</v>
      </c>
      <c r="R43" s="201">
        <v>11.57</v>
      </c>
      <c r="S43" s="201">
        <v>6.75</v>
      </c>
      <c r="T43" s="201">
        <v>0.97</v>
      </c>
      <c r="U43" s="201">
        <v>59.88</v>
      </c>
      <c r="V43" s="201">
        <v>5.07</v>
      </c>
      <c r="W43" s="201">
        <v>10.9</v>
      </c>
      <c r="X43" s="201">
        <v>34.72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57.86</v>
      </c>
      <c r="AQ43" s="201">
        <v>19.28</v>
      </c>
      <c r="AR43" s="201">
        <v>47.5</v>
      </c>
      <c r="AS43" s="201">
        <v>4.34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2.42</v>
      </c>
      <c r="AZ43" s="201">
        <v>0</v>
      </c>
      <c r="BA43" s="201">
        <v>0.4</v>
      </c>
      <c r="BB43" s="201">
        <v>1.1599999999999999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274.83</v>
      </c>
      <c r="L44" s="201">
        <v>10.61</v>
      </c>
      <c r="M44" s="201">
        <v>63.82</v>
      </c>
      <c r="N44" s="201">
        <v>52.88</v>
      </c>
      <c r="O44" s="201">
        <v>73.91</v>
      </c>
      <c r="P44" s="201">
        <v>29.79</v>
      </c>
      <c r="Q44" s="201">
        <v>5.79</v>
      </c>
      <c r="R44" s="201">
        <v>11.57</v>
      </c>
      <c r="S44" s="201">
        <v>6.75</v>
      </c>
      <c r="T44" s="201">
        <v>0.97</v>
      </c>
      <c r="U44" s="201">
        <v>59.88</v>
      </c>
      <c r="V44" s="201">
        <v>5.07</v>
      </c>
      <c r="W44" s="201">
        <v>10.9</v>
      </c>
      <c r="X44" s="201">
        <v>34.72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57.86</v>
      </c>
      <c r="AQ44" s="201">
        <v>19.28</v>
      </c>
      <c r="AR44" s="201">
        <v>47.5</v>
      </c>
      <c r="AS44" s="201">
        <v>4.34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2.42</v>
      </c>
      <c r="AZ44" s="201">
        <v>0</v>
      </c>
      <c r="BA44" s="201">
        <v>0.4</v>
      </c>
      <c r="BB44" s="201">
        <v>1.1599999999999999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274.83</v>
      </c>
      <c r="L45" s="201">
        <v>10.61</v>
      </c>
      <c r="M45" s="201">
        <v>63.82</v>
      </c>
      <c r="N45" s="201">
        <v>52.88</v>
      </c>
      <c r="O45" s="201">
        <v>73.91</v>
      </c>
      <c r="P45" s="201">
        <v>29.79</v>
      </c>
      <c r="Q45" s="201">
        <v>5.79</v>
      </c>
      <c r="R45" s="201">
        <v>11.57</v>
      </c>
      <c r="S45" s="201">
        <v>6.75</v>
      </c>
      <c r="T45" s="201">
        <v>0.97</v>
      </c>
      <c r="U45" s="201">
        <v>59.88</v>
      </c>
      <c r="V45" s="201">
        <v>5.07</v>
      </c>
      <c r="W45" s="201">
        <v>10.9</v>
      </c>
      <c r="X45" s="201">
        <v>34.71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57.86</v>
      </c>
      <c r="AQ45" s="201">
        <v>19.28</v>
      </c>
      <c r="AR45" s="201">
        <v>47.5</v>
      </c>
      <c r="AS45" s="201">
        <v>4.34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2.42</v>
      </c>
      <c r="AZ45" s="201">
        <v>0</v>
      </c>
      <c r="BA45" s="201">
        <v>0.4</v>
      </c>
      <c r="BB45" s="201">
        <v>1.1599999999999999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274.83</v>
      </c>
      <c r="L46" s="201">
        <v>10.61</v>
      </c>
      <c r="M46" s="201">
        <v>63.82</v>
      </c>
      <c r="N46" s="201">
        <v>52.88</v>
      </c>
      <c r="O46" s="201">
        <v>73.91</v>
      </c>
      <c r="P46" s="201">
        <v>29.79</v>
      </c>
      <c r="Q46" s="201">
        <v>5.79</v>
      </c>
      <c r="R46" s="201">
        <v>11.57</v>
      </c>
      <c r="S46" s="201">
        <v>6.75</v>
      </c>
      <c r="T46" s="201">
        <v>0.97</v>
      </c>
      <c r="U46" s="201">
        <v>59.88</v>
      </c>
      <c r="V46" s="201">
        <v>5.07</v>
      </c>
      <c r="W46" s="201">
        <v>10.9</v>
      </c>
      <c r="X46" s="201">
        <v>34.71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57.86</v>
      </c>
      <c r="AQ46" s="201">
        <v>19.28</v>
      </c>
      <c r="AR46" s="201">
        <v>47.5</v>
      </c>
      <c r="AS46" s="201">
        <v>4.34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2.42</v>
      </c>
      <c r="AZ46" s="201">
        <v>0</v>
      </c>
      <c r="BA46" s="201">
        <v>0.4</v>
      </c>
      <c r="BB46" s="201">
        <v>1.1599999999999999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274.83</v>
      </c>
      <c r="L47" s="201">
        <v>10.61</v>
      </c>
      <c r="M47" s="201">
        <v>63.82</v>
      </c>
      <c r="N47" s="201">
        <v>52.88</v>
      </c>
      <c r="O47" s="201">
        <v>73.91</v>
      </c>
      <c r="P47" s="201">
        <v>29.79</v>
      </c>
      <c r="Q47" s="201">
        <v>5.79</v>
      </c>
      <c r="R47" s="201">
        <v>11.57</v>
      </c>
      <c r="S47" s="201">
        <v>6.75</v>
      </c>
      <c r="T47" s="201">
        <v>0.97</v>
      </c>
      <c r="U47" s="201">
        <v>59.88</v>
      </c>
      <c r="V47" s="201">
        <v>4.92</v>
      </c>
      <c r="W47" s="201">
        <v>10.9</v>
      </c>
      <c r="X47" s="201">
        <v>34.71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53.51</v>
      </c>
      <c r="AQ47" s="201">
        <v>19.28</v>
      </c>
      <c r="AR47" s="201">
        <v>47.5</v>
      </c>
      <c r="AS47" s="201">
        <v>4.34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2.42</v>
      </c>
      <c r="AZ47" s="201">
        <v>0</v>
      </c>
      <c r="BA47" s="201">
        <v>0.4</v>
      </c>
      <c r="BB47" s="201">
        <v>1.1599999999999999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274.83</v>
      </c>
      <c r="L48" s="201">
        <v>10.61</v>
      </c>
      <c r="M48" s="201">
        <v>63.82</v>
      </c>
      <c r="N48" s="201">
        <v>52.88</v>
      </c>
      <c r="O48" s="201">
        <v>73.91</v>
      </c>
      <c r="P48" s="201">
        <v>29.79</v>
      </c>
      <c r="Q48" s="201">
        <v>5.79</v>
      </c>
      <c r="R48" s="201">
        <v>11.57</v>
      </c>
      <c r="S48" s="201">
        <v>6.75</v>
      </c>
      <c r="T48" s="201">
        <v>0.97</v>
      </c>
      <c r="U48" s="201">
        <v>59.88</v>
      </c>
      <c r="V48" s="201">
        <v>4.92</v>
      </c>
      <c r="W48" s="201">
        <v>10.9</v>
      </c>
      <c r="X48" s="201">
        <v>34.71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53.51</v>
      </c>
      <c r="AQ48" s="201">
        <v>19.28</v>
      </c>
      <c r="AR48" s="201">
        <v>47.5</v>
      </c>
      <c r="AS48" s="201">
        <v>4.34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2.42</v>
      </c>
      <c r="AZ48" s="201">
        <v>0</v>
      </c>
      <c r="BA48" s="201">
        <v>0.4</v>
      </c>
      <c r="BB48" s="201">
        <v>1.1599999999999999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274.83</v>
      </c>
      <c r="L49" s="201">
        <v>10.61</v>
      </c>
      <c r="M49" s="201">
        <v>63.82</v>
      </c>
      <c r="N49" s="201">
        <v>52.88</v>
      </c>
      <c r="O49" s="201">
        <v>73.91</v>
      </c>
      <c r="P49" s="201">
        <v>29.79</v>
      </c>
      <c r="Q49" s="201">
        <v>5.79</v>
      </c>
      <c r="R49" s="201">
        <v>11.57</v>
      </c>
      <c r="S49" s="201">
        <v>6.75</v>
      </c>
      <c r="T49" s="201">
        <v>0.97</v>
      </c>
      <c r="U49" s="201">
        <v>59.88</v>
      </c>
      <c r="V49" s="201">
        <v>4.92</v>
      </c>
      <c r="W49" s="201">
        <v>10.9</v>
      </c>
      <c r="X49" s="201">
        <v>34.71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57.86</v>
      </c>
      <c r="AQ49" s="201">
        <v>19.28</v>
      </c>
      <c r="AR49" s="201">
        <v>47.5</v>
      </c>
      <c r="AS49" s="201">
        <v>4.34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2.42</v>
      </c>
      <c r="AZ49" s="201">
        <v>0</v>
      </c>
      <c r="BA49" s="201">
        <v>0.4</v>
      </c>
      <c r="BB49" s="201">
        <v>1.1599999999999999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274.83</v>
      </c>
      <c r="L50" s="201">
        <v>10.61</v>
      </c>
      <c r="M50" s="201">
        <v>63.82</v>
      </c>
      <c r="N50" s="201">
        <v>52.88</v>
      </c>
      <c r="O50" s="201">
        <v>73.91</v>
      </c>
      <c r="P50" s="201">
        <v>29.79</v>
      </c>
      <c r="Q50" s="201">
        <v>5.79</v>
      </c>
      <c r="R50" s="201">
        <v>11.57</v>
      </c>
      <c r="S50" s="201">
        <v>6.75</v>
      </c>
      <c r="T50" s="201">
        <v>0.97</v>
      </c>
      <c r="U50" s="201">
        <v>59.88</v>
      </c>
      <c r="V50" s="201">
        <v>4.92</v>
      </c>
      <c r="W50" s="201">
        <v>10.9</v>
      </c>
      <c r="X50" s="201">
        <v>34.71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57.86</v>
      </c>
      <c r="AQ50" s="201">
        <v>19.28</v>
      </c>
      <c r="AR50" s="201">
        <v>47.5</v>
      </c>
      <c r="AS50" s="201">
        <v>4.34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2.42</v>
      </c>
      <c r="AZ50" s="201">
        <v>0</v>
      </c>
      <c r="BA50" s="201">
        <v>0.4</v>
      </c>
      <c r="BB50" s="201">
        <v>1.1599999999999999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274.83</v>
      </c>
      <c r="L51" s="201">
        <v>10.61</v>
      </c>
      <c r="M51" s="201">
        <v>63.82</v>
      </c>
      <c r="N51" s="201">
        <v>52.88</v>
      </c>
      <c r="O51" s="201">
        <v>73.91</v>
      </c>
      <c r="P51" s="201">
        <v>29.79</v>
      </c>
      <c r="Q51" s="201">
        <v>5.79</v>
      </c>
      <c r="R51" s="201">
        <v>11.57</v>
      </c>
      <c r="S51" s="201">
        <v>6.75</v>
      </c>
      <c r="T51" s="201">
        <v>0.97</v>
      </c>
      <c r="U51" s="201">
        <v>59.88</v>
      </c>
      <c r="V51" s="201">
        <v>4.9800000000000004</v>
      </c>
      <c r="W51" s="201">
        <v>13.78</v>
      </c>
      <c r="X51" s="201">
        <v>43.98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57.86</v>
      </c>
      <c r="AQ51" s="201">
        <v>19.489999999999998</v>
      </c>
      <c r="AR51" s="201">
        <v>47.5</v>
      </c>
      <c r="AS51" s="201">
        <v>4.34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2.42</v>
      </c>
      <c r="AZ51" s="201">
        <v>0</v>
      </c>
      <c r="BA51" s="201">
        <v>0.4</v>
      </c>
      <c r="BB51" s="201">
        <v>1.1599999999999999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274.83</v>
      </c>
      <c r="L52" s="201">
        <v>10.61</v>
      </c>
      <c r="M52" s="201">
        <v>63.82</v>
      </c>
      <c r="N52" s="201">
        <v>52.88</v>
      </c>
      <c r="O52" s="201">
        <v>73.91</v>
      </c>
      <c r="P52" s="201">
        <v>29.79</v>
      </c>
      <c r="Q52" s="201">
        <v>5.79</v>
      </c>
      <c r="R52" s="201">
        <v>11.57</v>
      </c>
      <c r="S52" s="201">
        <v>6.75</v>
      </c>
      <c r="T52" s="201">
        <v>0.97</v>
      </c>
      <c r="U52" s="201">
        <v>59.88</v>
      </c>
      <c r="V52" s="201">
        <v>4.9800000000000004</v>
      </c>
      <c r="W52" s="201">
        <v>13.78</v>
      </c>
      <c r="X52" s="201">
        <v>43.98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57.86</v>
      </c>
      <c r="AQ52" s="201">
        <v>19.489999999999998</v>
      </c>
      <c r="AR52" s="201">
        <v>47.5</v>
      </c>
      <c r="AS52" s="201">
        <v>4.34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2.42</v>
      </c>
      <c r="AZ52" s="201">
        <v>0</v>
      </c>
      <c r="BA52" s="201">
        <v>0.4</v>
      </c>
      <c r="BB52" s="201">
        <v>1.1599999999999999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271.68</v>
      </c>
      <c r="L53" s="201">
        <v>9.6199999999999992</v>
      </c>
      <c r="M53" s="201">
        <v>63.82</v>
      </c>
      <c r="N53" s="201">
        <v>52.88</v>
      </c>
      <c r="O53" s="201">
        <v>73.91</v>
      </c>
      <c r="P53" s="201">
        <v>29.79</v>
      </c>
      <c r="Q53" s="201">
        <v>5.32</v>
      </c>
      <c r="R53" s="201">
        <v>10.51</v>
      </c>
      <c r="S53" s="201">
        <v>6.46</v>
      </c>
      <c r="T53" s="201">
        <v>0.78</v>
      </c>
      <c r="U53" s="201">
        <v>59.88</v>
      </c>
      <c r="V53" s="201">
        <v>4.84</v>
      </c>
      <c r="W53" s="201">
        <v>10.81</v>
      </c>
      <c r="X53" s="201">
        <v>34.54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57.86</v>
      </c>
      <c r="AQ53" s="201">
        <v>19.29</v>
      </c>
      <c r="AR53" s="201">
        <v>47.5</v>
      </c>
      <c r="AS53" s="201">
        <v>4.34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2.42</v>
      </c>
      <c r="AZ53" s="201">
        <v>0</v>
      </c>
      <c r="BA53" s="201">
        <v>0.4</v>
      </c>
      <c r="BB53" s="201">
        <v>1.07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271.68</v>
      </c>
      <c r="L54" s="201">
        <v>9.6199999999999992</v>
      </c>
      <c r="M54" s="201">
        <v>63.82</v>
      </c>
      <c r="N54" s="201">
        <v>52.88</v>
      </c>
      <c r="O54" s="201">
        <v>73.91</v>
      </c>
      <c r="P54" s="201">
        <v>29.79</v>
      </c>
      <c r="Q54" s="201">
        <v>5.32</v>
      </c>
      <c r="R54" s="201">
        <v>10.51</v>
      </c>
      <c r="S54" s="201">
        <v>6.46</v>
      </c>
      <c r="T54" s="201">
        <v>0.78</v>
      </c>
      <c r="U54" s="201">
        <v>59.88</v>
      </c>
      <c r="V54" s="201">
        <v>4.84</v>
      </c>
      <c r="W54" s="201">
        <v>10.81</v>
      </c>
      <c r="X54" s="201">
        <v>34.54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57.86</v>
      </c>
      <c r="AQ54" s="201">
        <v>19.29</v>
      </c>
      <c r="AR54" s="201">
        <v>47.5</v>
      </c>
      <c r="AS54" s="201">
        <v>4.34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2.42</v>
      </c>
      <c r="AZ54" s="201">
        <v>0</v>
      </c>
      <c r="BA54" s="201">
        <v>0.4</v>
      </c>
      <c r="BB54" s="201">
        <v>1.07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271.68</v>
      </c>
      <c r="L55" s="201">
        <v>9.6199999999999992</v>
      </c>
      <c r="M55" s="201">
        <v>63.82</v>
      </c>
      <c r="N55" s="201">
        <v>52.88</v>
      </c>
      <c r="O55" s="201">
        <v>73.91</v>
      </c>
      <c r="P55" s="201">
        <v>29.79</v>
      </c>
      <c r="Q55" s="201">
        <v>5.32</v>
      </c>
      <c r="R55" s="201">
        <v>10.51</v>
      </c>
      <c r="S55" s="201">
        <v>6.46</v>
      </c>
      <c r="T55" s="201">
        <v>0.78</v>
      </c>
      <c r="U55" s="201">
        <v>59.88</v>
      </c>
      <c r="V55" s="201">
        <v>4.84</v>
      </c>
      <c r="W55" s="201">
        <v>11.21</v>
      </c>
      <c r="X55" s="201">
        <v>35.299999999999997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57.86</v>
      </c>
      <c r="AQ55" s="201">
        <v>19.29</v>
      </c>
      <c r="AR55" s="201">
        <v>47.5</v>
      </c>
      <c r="AS55" s="201">
        <v>4.34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2.42</v>
      </c>
      <c r="AZ55" s="201">
        <v>0</v>
      </c>
      <c r="BA55" s="201">
        <v>0</v>
      </c>
      <c r="BB55" s="201">
        <v>1.07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271.68</v>
      </c>
      <c r="L56" s="201">
        <v>9.6199999999999992</v>
      </c>
      <c r="M56" s="201">
        <v>63.82</v>
      </c>
      <c r="N56" s="201">
        <v>52.88</v>
      </c>
      <c r="O56" s="201">
        <v>73.91</v>
      </c>
      <c r="P56" s="201">
        <v>29.79</v>
      </c>
      <c r="Q56" s="201">
        <v>5.32</v>
      </c>
      <c r="R56" s="201">
        <v>10.51</v>
      </c>
      <c r="S56" s="201">
        <v>6.46</v>
      </c>
      <c r="T56" s="201">
        <v>0.78</v>
      </c>
      <c r="U56" s="201">
        <v>59.88</v>
      </c>
      <c r="V56" s="201">
        <v>4.84</v>
      </c>
      <c r="W56" s="201">
        <v>11.21</v>
      </c>
      <c r="X56" s="201">
        <v>35.299999999999997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57.86</v>
      </c>
      <c r="AQ56" s="201">
        <v>19.29</v>
      </c>
      <c r="AR56" s="201">
        <v>47.5</v>
      </c>
      <c r="AS56" s="201">
        <v>4.34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2.42</v>
      </c>
      <c r="AZ56" s="201">
        <v>0</v>
      </c>
      <c r="BA56" s="201">
        <v>0</v>
      </c>
      <c r="BB56" s="201">
        <v>1.07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271.68</v>
      </c>
      <c r="L57" s="201">
        <v>9.6199999999999992</v>
      </c>
      <c r="M57" s="201">
        <v>63.82</v>
      </c>
      <c r="N57" s="201">
        <v>52.88</v>
      </c>
      <c r="O57" s="201">
        <v>73.91</v>
      </c>
      <c r="P57" s="201">
        <v>29.79</v>
      </c>
      <c r="Q57" s="201">
        <v>5.32</v>
      </c>
      <c r="R57" s="201">
        <v>10.51</v>
      </c>
      <c r="S57" s="201">
        <v>6.46</v>
      </c>
      <c r="T57" s="201">
        <v>0.78</v>
      </c>
      <c r="U57" s="201">
        <v>59.88</v>
      </c>
      <c r="V57" s="201">
        <v>4.84</v>
      </c>
      <c r="W57" s="201">
        <v>11.21</v>
      </c>
      <c r="X57" s="201">
        <v>35.299999999999997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57.86</v>
      </c>
      <c r="AQ57" s="201">
        <v>19.29</v>
      </c>
      <c r="AR57" s="201">
        <v>47.5</v>
      </c>
      <c r="AS57" s="201">
        <v>4.34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2.42</v>
      </c>
      <c r="AZ57" s="201">
        <v>0</v>
      </c>
      <c r="BA57" s="201">
        <v>0</v>
      </c>
      <c r="BB57" s="201">
        <v>1.07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271.68</v>
      </c>
      <c r="L58" s="201">
        <v>9.6199999999999992</v>
      </c>
      <c r="M58" s="201">
        <v>63.82</v>
      </c>
      <c r="N58" s="201">
        <v>52.88</v>
      </c>
      <c r="O58" s="201">
        <v>73.91</v>
      </c>
      <c r="P58" s="201">
        <v>29.79</v>
      </c>
      <c r="Q58" s="201">
        <v>5.32</v>
      </c>
      <c r="R58" s="201">
        <v>10.51</v>
      </c>
      <c r="S58" s="201">
        <v>6.46</v>
      </c>
      <c r="T58" s="201">
        <v>0.78</v>
      </c>
      <c r="U58" s="201">
        <v>59.88</v>
      </c>
      <c r="V58" s="201">
        <v>4.84</v>
      </c>
      <c r="W58" s="201">
        <v>10.81</v>
      </c>
      <c r="X58" s="201">
        <v>34.54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57.86</v>
      </c>
      <c r="AQ58" s="201">
        <v>19.29</v>
      </c>
      <c r="AR58" s="201">
        <v>47.5</v>
      </c>
      <c r="AS58" s="201">
        <v>4.34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2.42</v>
      </c>
      <c r="AZ58" s="201">
        <v>0</v>
      </c>
      <c r="BA58" s="201">
        <v>0</v>
      </c>
      <c r="BB58" s="201">
        <v>1.07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271.68</v>
      </c>
      <c r="L59" s="201">
        <v>9.6199999999999992</v>
      </c>
      <c r="M59" s="201">
        <v>63.82</v>
      </c>
      <c r="N59" s="201">
        <v>52.88</v>
      </c>
      <c r="O59" s="201">
        <v>73.91</v>
      </c>
      <c r="P59" s="201">
        <v>29.79</v>
      </c>
      <c r="Q59" s="201">
        <v>5.32</v>
      </c>
      <c r="R59" s="201">
        <v>10.51</v>
      </c>
      <c r="S59" s="201">
        <v>6.46</v>
      </c>
      <c r="T59" s="201">
        <v>0.78</v>
      </c>
      <c r="U59" s="201">
        <v>59.88</v>
      </c>
      <c r="V59" s="201">
        <v>4.84</v>
      </c>
      <c r="W59" s="201">
        <v>19.649999999999999</v>
      </c>
      <c r="X59" s="201">
        <v>62.81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57.86</v>
      </c>
      <c r="AQ59" s="201">
        <v>19.29</v>
      </c>
      <c r="AR59" s="201">
        <v>47.5</v>
      </c>
      <c r="AS59" s="201">
        <v>4.34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2.42</v>
      </c>
      <c r="AZ59" s="201">
        <v>0</v>
      </c>
      <c r="BA59" s="201">
        <v>0</v>
      </c>
      <c r="BB59" s="201">
        <v>1.07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271.68</v>
      </c>
      <c r="L60" s="201">
        <v>9.6199999999999992</v>
      </c>
      <c r="M60" s="201">
        <v>63.82</v>
      </c>
      <c r="N60" s="201">
        <v>52.88</v>
      </c>
      <c r="O60" s="201">
        <v>73.91</v>
      </c>
      <c r="P60" s="201">
        <v>29.79</v>
      </c>
      <c r="Q60" s="201">
        <v>5.32</v>
      </c>
      <c r="R60" s="201">
        <v>10.51</v>
      </c>
      <c r="S60" s="201">
        <v>6.46</v>
      </c>
      <c r="T60" s="201">
        <v>0.78</v>
      </c>
      <c r="U60" s="201">
        <v>59.88</v>
      </c>
      <c r="V60" s="201">
        <v>4.84</v>
      </c>
      <c r="W60" s="201">
        <v>19.649999999999999</v>
      </c>
      <c r="X60" s="201">
        <v>62.81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57.86</v>
      </c>
      <c r="AQ60" s="201">
        <v>19.29</v>
      </c>
      <c r="AR60" s="201">
        <v>47.5</v>
      </c>
      <c r="AS60" s="201">
        <v>4.34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2.42</v>
      </c>
      <c r="AZ60" s="201">
        <v>0</v>
      </c>
      <c r="BA60" s="201">
        <v>0</v>
      </c>
      <c r="BB60" s="201">
        <v>1.07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271.68</v>
      </c>
      <c r="L61" s="201">
        <v>9.6199999999999992</v>
      </c>
      <c r="M61" s="201">
        <v>63.82</v>
      </c>
      <c r="N61" s="201">
        <v>52.88</v>
      </c>
      <c r="O61" s="201">
        <v>73.91</v>
      </c>
      <c r="P61" s="201">
        <v>29.79</v>
      </c>
      <c r="Q61" s="201">
        <v>5.32</v>
      </c>
      <c r="R61" s="201">
        <v>10.51</v>
      </c>
      <c r="S61" s="201">
        <v>6.46</v>
      </c>
      <c r="T61" s="201">
        <v>0.78</v>
      </c>
      <c r="U61" s="201">
        <v>59.88</v>
      </c>
      <c r="V61" s="201">
        <v>4.84</v>
      </c>
      <c r="W61" s="201">
        <v>19.649999999999999</v>
      </c>
      <c r="X61" s="201">
        <v>62.81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57.86</v>
      </c>
      <c r="AQ61" s="201">
        <v>19.29</v>
      </c>
      <c r="AR61" s="201">
        <v>47.5</v>
      </c>
      <c r="AS61" s="201">
        <v>4.34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2.42</v>
      </c>
      <c r="AZ61" s="201">
        <v>0</v>
      </c>
      <c r="BA61" s="201">
        <v>0</v>
      </c>
      <c r="BB61" s="201">
        <v>1.07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271.68</v>
      </c>
      <c r="L62" s="201">
        <v>9.6199999999999992</v>
      </c>
      <c r="M62" s="201">
        <v>63.82</v>
      </c>
      <c r="N62" s="201">
        <v>52.88</v>
      </c>
      <c r="O62" s="201">
        <v>73.91</v>
      </c>
      <c r="P62" s="201">
        <v>29.79</v>
      </c>
      <c r="Q62" s="201">
        <v>5.32</v>
      </c>
      <c r="R62" s="201">
        <v>10.63</v>
      </c>
      <c r="S62" s="201">
        <v>6.46</v>
      </c>
      <c r="T62" s="201">
        <v>0.78</v>
      </c>
      <c r="U62" s="201">
        <v>59.88</v>
      </c>
      <c r="V62" s="201">
        <v>4.84</v>
      </c>
      <c r="W62" s="201">
        <v>19.649999999999999</v>
      </c>
      <c r="X62" s="201">
        <v>62.81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57.86</v>
      </c>
      <c r="AQ62" s="201">
        <v>19.28</v>
      </c>
      <c r="AR62" s="201">
        <v>47.5</v>
      </c>
      <c r="AS62" s="201">
        <v>4.34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2.42</v>
      </c>
      <c r="AZ62" s="201">
        <v>0</v>
      </c>
      <c r="BA62" s="201">
        <v>0</v>
      </c>
      <c r="BB62" s="201">
        <v>1.07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271.68</v>
      </c>
      <c r="L63" s="201">
        <v>9.6199999999999992</v>
      </c>
      <c r="M63" s="201">
        <v>63.82</v>
      </c>
      <c r="N63" s="201">
        <v>52.88</v>
      </c>
      <c r="O63" s="201">
        <v>73.91</v>
      </c>
      <c r="P63" s="201">
        <v>29.79</v>
      </c>
      <c r="Q63" s="201">
        <v>5.32</v>
      </c>
      <c r="R63" s="201">
        <v>10.63</v>
      </c>
      <c r="S63" s="201">
        <v>6.46</v>
      </c>
      <c r="T63" s="201">
        <v>0.78</v>
      </c>
      <c r="U63" s="201">
        <v>59.88</v>
      </c>
      <c r="V63" s="201">
        <v>4.84</v>
      </c>
      <c r="W63" s="201">
        <v>19.649999999999999</v>
      </c>
      <c r="X63" s="201">
        <v>62.81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57.86</v>
      </c>
      <c r="AQ63" s="201">
        <v>19.28</v>
      </c>
      <c r="AR63" s="201">
        <v>47.5</v>
      </c>
      <c r="AS63" s="201">
        <v>4.34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2.42</v>
      </c>
      <c r="AZ63" s="201">
        <v>0</v>
      </c>
      <c r="BA63" s="201">
        <v>0</v>
      </c>
      <c r="BB63" s="201">
        <v>1.07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271.68</v>
      </c>
      <c r="L64" s="201">
        <v>17.5</v>
      </c>
      <c r="M64" s="201">
        <v>63.82</v>
      </c>
      <c r="N64" s="201">
        <v>52.88</v>
      </c>
      <c r="O64" s="201">
        <v>73.91</v>
      </c>
      <c r="P64" s="201">
        <v>29.79</v>
      </c>
      <c r="Q64" s="201">
        <v>9.6199999999999992</v>
      </c>
      <c r="R64" s="201">
        <v>18.57</v>
      </c>
      <c r="S64" s="201">
        <v>11.76</v>
      </c>
      <c r="T64" s="201">
        <v>1.42</v>
      </c>
      <c r="U64" s="201">
        <v>59.88</v>
      </c>
      <c r="V64" s="201">
        <v>8.81</v>
      </c>
      <c r="W64" s="201">
        <v>19.649999999999999</v>
      </c>
      <c r="X64" s="201">
        <v>62.81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111.27</v>
      </c>
      <c r="AQ64" s="201">
        <v>38.200000000000003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2.42</v>
      </c>
      <c r="AZ64" s="201">
        <v>0</v>
      </c>
      <c r="BA64" s="201">
        <v>0</v>
      </c>
      <c r="BB64" s="201">
        <v>1.1599999999999999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271.68</v>
      </c>
      <c r="L65" s="201">
        <v>17.5</v>
      </c>
      <c r="M65" s="201">
        <v>63.82</v>
      </c>
      <c r="N65" s="201">
        <v>52.88</v>
      </c>
      <c r="O65" s="201">
        <v>73.91</v>
      </c>
      <c r="P65" s="201">
        <v>29.79</v>
      </c>
      <c r="Q65" s="201">
        <v>9.6199999999999992</v>
      </c>
      <c r="R65" s="201">
        <v>19.11</v>
      </c>
      <c r="S65" s="201">
        <v>11.76</v>
      </c>
      <c r="T65" s="201">
        <v>1.42</v>
      </c>
      <c r="U65" s="201">
        <v>59.88</v>
      </c>
      <c r="V65" s="201">
        <v>8.81</v>
      </c>
      <c r="W65" s="201">
        <v>19.649999999999999</v>
      </c>
      <c r="X65" s="201">
        <v>62.77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118.26</v>
      </c>
      <c r="AQ65" s="201">
        <v>38.200000000000003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2.42</v>
      </c>
      <c r="AZ65" s="201">
        <v>0</v>
      </c>
      <c r="BA65" s="201">
        <v>0</v>
      </c>
      <c r="BB65" s="201">
        <v>1.1599999999999999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298.94</v>
      </c>
      <c r="L66" s="201">
        <v>17.5</v>
      </c>
      <c r="M66" s="201">
        <v>63.82</v>
      </c>
      <c r="N66" s="201">
        <v>52.88</v>
      </c>
      <c r="O66" s="201">
        <v>73.91</v>
      </c>
      <c r="P66" s="201">
        <v>29.79</v>
      </c>
      <c r="Q66" s="201">
        <v>9.6199999999999992</v>
      </c>
      <c r="R66" s="201">
        <v>19.11</v>
      </c>
      <c r="S66" s="201">
        <v>11.76</v>
      </c>
      <c r="T66" s="201">
        <v>1.42</v>
      </c>
      <c r="U66" s="201">
        <v>59.88</v>
      </c>
      <c r="V66" s="201">
        <v>8.81</v>
      </c>
      <c r="W66" s="201">
        <v>19.649999999999999</v>
      </c>
      <c r="X66" s="201">
        <v>62.77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118.26</v>
      </c>
      <c r="AQ66" s="201">
        <v>38.200000000000003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2.42</v>
      </c>
      <c r="AZ66" s="201">
        <v>0</v>
      </c>
      <c r="BA66" s="201">
        <v>0</v>
      </c>
      <c r="BB66" s="201">
        <v>1.1599999999999999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350.04</v>
      </c>
      <c r="L67" s="201">
        <v>17.5</v>
      </c>
      <c r="M67" s="201">
        <v>63.82</v>
      </c>
      <c r="N67" s="201">
        <v>52.88</v>
      </c>
      <c r="O67" s="201">
        <v>73.91</v>
      </c>
      <c r="P67" s="201">
        <v>29.79</v>
      </c>
      <c r="Q67" s="201">
        <v>9.6199999999999992</v>
      </c>
      <c r="R67" s="201">
        <v>19.11</v>
      </c>
      <c r="S67" s="201">
        <v>11.76</v>
      </c>
      <c r="T67" s="201">
        <v>1.42</v>
      </c>
      <c r="U67" s="201">
        <v>59.88</v>
      </c>
      <c r="V67" s="201">
        <v>8.81</v>
      </c>
      <c r="W67" s="201">
        <v>19.649999999999999</v>
      </c>
      <c r="X67" s="201">
        <v>62.77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118.26</v>
      </c>
      <c r="AQ67" s="201">
        <v>38.200000000000003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2.42</v>
      </c>
      <c r="AZ67" s="201">
        <v>0</v>
      </c>
      <c r="BA67" s="201">
        <v>0</v>
      </c>
      <c r="BB67" s="201">
        <v>1.1599999999999999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372.22</v>
      </c>
      <c r="L68" s="201">
        <v>17.5</v>
      </c>
      <c r="M68" s="201">
        <v>63.82</v>
      </c>
      <c r="N68" s="201">
        <v>52.88</v>
      </c>
      <c r="O68" s="201">
        <v>73.91</v>
      </c>
      <c r="P68" s="201">
        <v>29.79</v>
      </c>
      <c r="Q68" s="201">
        <v>9.6199999999999992</v>
      </c>
      <c r="R68" s="201">
        <v>19.11</v>
      </c>
      <c r="S68" s="201">
        <v>11.76</v>
      </c>
      <c r="T68" s="201">
        <v>1.42</v>
      </c>
      <c r="U68" s="201">
        <v>59.88</v>
      </c>
      <c r="V68" s="201">
        <v>8.81</v>
      </c>
      <c r="W68" s="201">
        <v>19.649999999999999</v>
      </c>
      <c r="X68" s="201">
        <v>62.77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118.26</v>
      </c>
      <c r="AQ68" s="201">
        <v>38.200000000000003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2.42</v>
      </c>
      <c r="AZ68" s="201">
        <v>0</v>
      </c>
      <c r="BA68" s="201">
        <v>0</v>
      </c>
      <c r="BB68" s="201">
        <v>1.1599999999999999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389.58</v>
      </c>
      <c r="L69" s="201">
        <v>17.5</v>
      </c>
      <c r="M69" s="201">
        <v>63.82</v>
      </c>
      <c r="N69" s="201">
        <v>52.88</v>
      </c>
      <c r="O69" s="201">
        <v>73.91</v>
      </c>
      <c r="P69" s="201">
        <v>29.79</v>
      </c>
      <c r="Q69" s="201">
        <v>9.6199999999999992</v>
      </c>
      <c r="R69" s="201">
        <v>19.11</v>
      </c>
      <c r="S69" s="201">
        <v>11.75</v>
      </c>
      <c r="T69" s="201">
        <v>1.42</v>
      </c>
      <c r="U69" s="201">
        <v>59.88</v>
      </c>
      <c r="V69" s="201">
        <v>8.81</v>
      </c>
      <c r="W69" s="201">
        <v>19.649999999999999</v>
      </c>
      <c r="X69" s="201">
        <v>62.77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118.26</v>
      </c>
      <c r="AQ69" s="201">
        <v>38.65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2.42</v>
      </c>
      <c r="AZ69" s="201">
        <v>0</v>
      </c>
      <c r="BA69" s="201">
        <v>0.43</v>
      </c>
      <c r="BB69" s="201">
        <v>1.1599999999999999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419.47</v>
      </c>
      <c r="L70" s="201">
        <v>17.5</v>
      </c>
      <c r="M70" s="201">
        <v>63.82</v>
      </c>
      <c r="N70" s="201">
        <v>52.88</v>
      </c>
      <c r="O70" s="201">
        <v>73.91</v>
      </c>
      <c r="P70" s="201">
        <v>29.79</v>
      </c>
      <c r="Q70" s="201">
        <v>9.6199999999999992</v>
      </c>
      <c r="R70" s="201">
        <v>19.11</v>
      </c>
      <c r="S70" s="201">
        <v>11.75</v>
      </c>
      <c r="T70" s="201">
        <v>1.42</v>
      </c>
      <c r="U70" s="201">
        <v>59.88</v>
      </c>
      <c r="V70" s="201">
        <v>8.81</v>
      </c>
      <c r="W70" s="201">
        <v>19.649999999999999</v>
      </c>
      <c r="X70" s="201">
        <v>62.77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118.26</v>
      </c>
      <c r="AQ70" s="201">
        <v>38.65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2.42</v>
      </c>
      <c r="AZ70" s="201">
        <v>0</v>
      </c>
      <c r="BA70" s="201">
        <v>0.43</v>
      </c>
      <c r="BB70" s="201">
        <v>1.1599999999999999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404.04</v>
      </c>
      <c r="L71" s="201">
        <v>17.5</v>
      </c>
      <c r="M71" s="201">
        <v>63.82</v>
      </c>
      <c r="N71" s="201">
        <v>52.88</v>
      </c>
      <c r="O71" s="201">
        <v>73.91</v>
      </c>
      <c r="P71" s="201">
        <v>29.79</v>
      </c>
      <c r="Q71" s="201">
        <v>9.6199999999999992</v>
      </c>
      <c r="R71" s="201">
        <v>19.11</v>
      </c>
      <c r="S71" s="201">
        <v>11.76</v>
      </c>
      <c r="T71" s="201">
        <v>1.42</v>
      </c>
      <c r="U71" s="201">
        <v>59.88</v>
      </c>
      <c r="V71" s="201">
        <v>8.81</v>
      </c>
      <c r="W71" s="201">
        <v>19.649999999999999</v>
      </c>
      <c r="X71" s="201">
        <v>62.77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118.26</v>
      </c>
      <c r="AQ71" s="201">
        <v>38.200000000000003</v>
      </c>
      <c r="AR71" s="201">
        <v>44.27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2.42</v>
      </c>
      <c r="AZ71" s="201">
        <v>0</v>
      </c>
      <c r="BA71" s="201">
        <v>0.43</v>
      </c>
      <c r="BB71" s="201">
        <v>1.1599999999999999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409.83</v>
      </c>
      <c r="L72" s="201">
        <v>17.5</v>
      </c>
      <c r="M72" s="201">
        <v>63.82</v>
      </c>
      <c r="N72" s="201">
        <v>52.88</v>
      </c>
      <c r="O72" s="201">
        <v>73.91</v>
      </c>
      <c r="P72" s="201">
        <v>29.79</v>
      </c>
      <c r="Q72" s="201">
        <v>9.6199999999999992</v>
      </c>
      <c r="R72" s="201">
        <v>19.11</v>
      </c>
      <c r="S72" s="201">
        <v>11.76</v>
      </c>
      <c r="T72" s="201">
        <v>1.42</v>
      </c>
      <c r="U72" s="201">
        <v>59.88</v>
      </c>
      <c r="V72" s="201">
        <v>8.81</v>
      </c>
      <c r="W72" s="201">
        <v>19.649999999999999</v>
      </c>
      <c r="X72" s="201">
        <v>62.77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118.26</v>
      </c>
      <c r="AQ72" s="201">
        <v>38.200000000000003</v>
      </c>
      <c r="AR72" s="201">
        <v>32.03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2.42</v>
      </c>
      <c r="AZ72" s="201">
        <v>0</v>
      </c>
      <c r="BA72" s="201">
        <v>0.42</v>
      </c>
      <c r="BB72" s="201">
        <v>1.1599999999999999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410.79</v>
      </c>
      <c r="L73" s="201">
        <v>17.5</v>
      </c>
      <c r="M73" s="201">
        <v>63.82</v>
      </c>
      <c r="N73" s="201">
        <v>52.88</v>
      </c>
      <c r="O73" s="201">
        <v>73.91</v>
      </c>
      <c r="P73" s="201">
        <v>29.79</v>
      </c>
      <c r="Q73" s="201">
        <v>9.6199999999999992</v>
      </c>
      <c r="R73" s="201">
        <v>19.11</v>
      </c>
      <c r="S73" s="201">
        <v>11.76</v>
      </c>
      <c r="T73" s="201">
        <v>1.42</v>
      </c>
      <c r="U73" s="201">
        <v>59.88</v>
      </c>
      <c r="V73" s="201">
        <v>8.81</v>
      </c>
      <c r="W73" s="201">
        <v>14.74</v>
      </c>
      <c r="X73" s="201">
        <v>62.77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38.200000000000003</v>
      </c>
      <c r="AR73" s="201">
        <v>17.420000000000002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2.42</v>
      </c>
      <c r="AZ73" s="201">
        <v>0</v>
      </c>
      <c r="BA73" s="201">
        <v>0.76</v>
      </c>
      <c r="BB73" s="201">
        <v>1.1599999999999999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406.94</v>
      </c>
      <c r="L74" s="201">
        <v>17.5</v>
      </c>
      <c r="M74" s="201">
        <v>63.82</v>
      </c>
      <c r="N74" s="201">
        <v>52.88</v>
      </c>
      <c r="O74" s="201">
        <v>73.91</v>
      </c>
      <c r="P74" s="201">
        <v>29.79</v>
      </c>
      <c r="Q74" s="201">
        <v>9.6199999999999992</v>
      </c>
      <c r="R74" s="201">
        <v>19.11</v>
      </c>
      <c r="S74" s="201">
        <v>11.76</v>
      </c>
      <c r="T74" s="201">
        <v>1.42</v>
      </c>
      <c r="U74" s="201">
        <v>59.88</v>
      </c>
      <c r="V74" s="201">
        <v>9.14</v>
      </c>
      <c r="W74" s="201">
        <v>14.74</v>
      </c>
      <c r="X74" s="201">
        <v>62.77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38.200000000000003</v>
      </c>
      <c r="AR74" s="201">
        <v>8.1300000000000008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2.42</v>
      </c>
      <c r="AZ74" s="201">
        <v>0.86</v>
      </c>
      <c r="BA74" s="201">
        <v>1.19</v>
      </c>
      <c r="BB74" s="201">
        <v>1.1599999999999999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420.44</v>
      </c>
      <c r="L75" s="201">
        <v>17.5</v>
      </c>
      <c r="M75" s="201">
        <v>63.82</v>
      </c>
      <c r="N75" s="201">
        <v>52.88</v>
      </c>
      <c r="O75" s="201">
        <v>73.91</v>
      </c>
      <c r="P75" s="201">
        <v>29.79</v>
      </c>
      <c r="Q75" s="201">
        <v>9.61</v>
      </c>
      <c r="R75" s="201">
        <v>19.11</v>
      </c>
      <c r="S75" s="201">
        <v>11.76</v>
      </c>
      <c r="T75" s="201">
        <v>1.42</v>
      </c>
      <c r="U75" s="201">
        <v>59.88</v>
      </c>
      <c r="V75" s="201">
        <v>8.8800000000000008</v>
      </c>
      <c r="W75" s="201">
        <v>14.74</v>
      </c>
      <c r="X75" s="201">
        <v>62.77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118.26</v>
      </c>
      <c r="AQ75" s="201">
        <v>38.200000000000003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2.42</v>
      </c>
      <c r="AZ75" s="201">
        <v>1.02</v>
      </c>
      <c r="BA75" s="201">
        <v>1.7</v>
      </c>
      <c r="BB75" s="201">
        <v>1.1599999999999999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420.44</v>
      </c>
      <c r="L76" s="201">
        <v>17.5</v>
      </c>
      <c r="M76" s="201">
        <v>63.82</v>
      </c>
      <c r="N76" s="201">
        <v>52.88</v>
      </c>
      <c r="O76" s="201">
        <v>73.91</v>
      </c>
      <c r="P76" s="201">
        <v>29.79</v>
      </c>
      <c r="Q76" s="201">
        <v>9.61</v>
      </c>
      <c r="R76" s="201">
        <v>19.11</v>
      </c>
      <c r="S76" s="201">
        <v>11.76</v>
      </c>
      <c r="T76" s="201">
        <v>1.42</v>
      </c>
      <c r="U76" s="201">
        <v>59.88</v>
      </c>
      <c r="V76" s="201">
        <v>8.86</v>
      </c>
      <c r="W76" s="201">
        <v>14.74</v>
      </c>
      <c r="X76" s="201">
        <v>62.77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118.26</v>
      </c>
      <c r="AQ76" s="201">
        <v>38.200000000000003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2.42</v>
      </c>
      <c r="AZ76" s="201">
        <v>1.02</v>
      </c>
      <c r="BA76" s="201">
        <v>2.2400000000000002</v>
      </c>
      <c r="BB76" s="201">
        <v>1.1599999999999999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350</v>
      </c>
      <c r="L77" s="201">
        <v>17.5</v>
      </c>
      <c r="M77" s="201">
        <v>63.82</v>
      </c>
      <c r="N77" s="201">
        <v>52.88</v>
      </c>
      <c r="O77" s="201">
        <v>73.91</v>
      </c>
      <c r="P77" s="201">
        <v>29.79</v>
      </c>
      <c r="Q77" s="201">
        <v>9.61</v>
      </c>
      <c r="R77" s="201">
        <v>19.11</v>
      </c>
      <c r="S77" s="201">
        <v>11.75</v>
      </c>
      <c r="T77" s="201">
        <v>1.42</v>
      </c>
      <c r="U77" s="201">
        <v>59.88</v>
      </c>
      <c r="V77" s="201">
        <v>8.81</v>
      </c>
      <c r="W77" s="201">
        <v>14.74</v>
      </c>
      <c r="X77" s="201">
        <v>62.77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38.21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1.04</v>
      </c>
      <c r="BA77" s="201">
        <v>2.71</v>
      </c>
      <c r="BB77" s="201">
        <v>1.1599999999999999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346.19</v>
      </c>
      <c r="L78" s="201">
        <v>17.5</v>
      </c>
      <c r="M78" s="201">
        <v>63.82</v>
      </c>
      <c r="N78" s="201">
        <v>52.88</v>
      </c>
      <c r="O78" s="201">
        <v>73.91</v>
      </c>
      <c r="P78" s="201">
        <v>29.79</v>
      </c>
      <c r="Q78" s="201">
        <v>9.61</v>
      </c>
      <c r="R78" s="201">
        <v>19.11</v>
      </c>
      <c r="S78" s="201">
        <v>11.75</v>
      </c>
      <c r="T78" s="201">
        <v>1.42</v>
      </c>
      <c r="U78" s="201">
        <v>59.88</v>
      </c>
      <c r="V78" s="201">
        <v>8.81</v>
      </c>
      <c r="W78" s="201">
        <v>14.74</v>
      </c>
      <c r="X78" s="201">
        <v>62.77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38.21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2.04</v>
      </c>
      <c r="BA78" s="201">
        <v>2.71</v>
      </c>
      <c r="BB78" s="201">
        <v>1.1599999999999999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339.41</v>
      </c>
      <c r="L79" s="201">
        <v>17.5</v>
      </c>
      <c r="M79" s="201">
        <v>63.82</v>
      </c>
      <c r="N79" s="201">
        <v>52.88</v>
      </c>
      <c r="O79" s="201">
        <v>73.91</v>
      </c>
      <c r="P79" s="201">
        <v>29.79</v>
      </c>
      <c r="Q79" s="201">
        <v>9.61</v>
      </c>
      <c r="R79" s="201">
        <v>19.11</v>
      </c>
      <c r="S79" s="201">
        <v>11.75</v>
      </c>
      <c r="T79" s="201">
        <v>1.42</v>
      </c>
      <c r="U79" s="201">
        <v>59.88</v>
      </c>
      <c r="V79" s="201">
        <v>8.81</v>
      </c>
      <c r="W79" s="201">
        <v>14.74</v>
      </c>
      <c r="X79" s="201">
        <v>62.77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38.21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3.06</v>
      </c>
      <c r="BA79" s="201">
        <v>2.66</v>
      </c>
      <c r="BB79" s="201">
        <v>1.1399999999999999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340.34</v>
      </c>
      <c r="L80" s="201">
        <v>17.5</v>
      </c>
      <c r="M80" s="201">
        <v>63.82</v>
      </c>
      <c r="N80" s="201">
        <v>52.88</v>
      </c>
      <c r="O80" s="201">
        <v>73.91</v>
      </c>
      <c r="P80" s="201">
        <v>29.79</v>
      </c>
      <c r="Q80" s="201">
        <v>9.61</v>
      </c>
      <c r="R80" s="201">
        <v>19.11</v>
      </c>
      <c r="S80" s="201">
        <v>11.75</v>
      </c>
      <c r="T80" s="201">
        <v>1.42</v>
      </c>
      <c r="U80" s="201">
        <v>59.88</v>
      </c>
      <c r="V80" s="201">
        <v>8.81</v>
      </c>
      <c r="W80" s="201">
        <v>14.74</v>
      </c>
      <c r="X80" s="201">
        <v>62.77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38.21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2.66</v>
      </c>
      <c r="BB80" s="201">
        <v>1.21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356.15</v>
      </c>
      <c r="L81" s="201">
        <v>17.5</v>
      </c>
      <c r="M81" s="201">
        <v>63.82</v>
      </c>
      <c r="N81" s="201">
        <v>52.88</v>
      </c>
      <c r="O81" s="201">
        <v>73.91</v>
      </c>
      <c r="P81" s="201">
        <v>31.08</v>
      </c>
      <c r="Q81" s="201">
        <v>9.61</v>
      </c>
      <c r="R81" s="201">
        <v>19.11</v>
      </c>
      <c r="S81" s="201">
        <v>11.75</v>
      </c>
      <c r="T81" s="201">
        <v>1.42</v>
      </c>
      <c r="U81" s="201">
        <v>59.88</v>
      </c>
      <c r="V81" s="201">
        <v>8.81</v>
      </c>
      <c r="W81" s="201">
        <v>14.74</v>
      </c>
      <c r="X81" s="201">
        <v>62.77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38.21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4.08</v>
      </c>
      <c r="BA81" s="201">
        <v>2.66</v>
      </c>
      <c r="BB81" s="201">
        <v>1.54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371.03</v>
      </c>
      <c r="L82" s="201">
        <v>17.5</v>
      </c>
      <c r="M82" s="201">
        <v>63.82</v>
      </c>
      <c r="N82" s="201">
        <v>52.88</v>
      </c>
      <c r="O82" s="201">
        <v>73.91</v>
      </c>
      <c r="P82" s="201">
        <v>31.34</v>
      </c>
      <c r="Q82" s="201">
        <v>9.61</v>
      </c>
      <c r="R82" s="201">
        <v>19.11</v>
      </c>
      <c r="S82" s="201">
        <v>11.75</v>
      </c>
      <c r="T82" s="201">
        <v>1.42</v>
      </c>
      <c r="U82" s="201">
        <v>59.88</v>
      </c>
      <c r="V82" s="201">
        <v>8.81</v>
      </c>
      <c r="W82" s="201">
        <v>14.74</v>
      </c>
      <c r="X82" s="201">
        <v>62.77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38.21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4.08</v>
      </c>
      <c r="BA82" s="201">
        <v>2.66</v>
      </c>
      <c r="BB82" s="201">
        <v>1.64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372.89</v>
      </c>
      <c r="L83" s="201">
        <v>17.5</v>
      </c>
      <c r="M83" s="201">
        <v>63.82</v>
      </c>
      <c r="N83" s="201">
        <v>52.88</v>
      </c>
      <c r="O83" s="201">
        <v>73.91</v>
      </c>
      <c r="P83" s="201">
        <v>31.34</v>
      </c>
      <c r="Q83" s="201">
        <v>9.61</v>
      </c>
      <c r="R83" s="201">
        <v>19.11</v>
      </c>
      <c r="S83" s="201">
        <v>11.75</v>
      </c>
      <c r="T83" s="201">
        <v>1.42</v>
      </c>
      <c r="U83" s="201">
        <v>59.88</v>
      </c>
      <c r="V83" s="201">
        <v>8.81</v>
      </c>
      <c r="W83" s="201">
        <v>14.74</v>
      </c>
      <c r="X83" s="201">
        <v>62.77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38.21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4.08</v>
      </c>
      <c r="BA83" s="201">
        <v>2.81</v>
      </c>
      <c r="BB83" s="201">
        <v>1.64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377.54</v>
      </c>
      <c r="L84" s="201">
        <v>17.5</v>
      </c>
      <c r="M84" s="201">
        <v>63.82</v>
      </c>
      <c r="N84" s="201">
        <v>52.88</v>
      </c>
      <c r="O84" s="201">
        <v>73.91</v>
      </c>
      <c r="P84" s="201">
        <v>31.34</v>
      </c>
      <c r="Q84" s="201">
        <v>9.61</v>
      </c>
      <c r="R84" s="201">
        <v>19.11</v>
      </c>
      <c r="S84" s="201">
        <v>11.75</v>
      </c>
      <c r="T84" s="201">
        <v>1.42</v>
      </c>
      <c r="U84" s="201">
        <v>59.88</v>
      </c>
      <c r="V84" s="201">
        <v>8.81</v>
      </c>
      <c r="W84" s="201">
        <v>14.74</v>
      </c>
      <c r="X84" s="201">
        <v>62.77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38.21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4.08</v>
      </c>
      <c r="BA84" s="201">
        <v>2.77</v>
      </c>
      <c r="BB84" s="201">
        <v>1.72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395.2</v>
      </c>
      <c r="L85" s="201">
        <v>15.86</v>
      </c>
      <c r="M85" s="201">
        <v>63.82</v>
      </c>
      <c r="N85" s="201">
        <v>52.88</v>
      </c>
      <c r="O85" s="201">
        <v>73.91</v>
      </c>
      <c r="P85" s="201">
        <v>31.34</v>
      </c>
      <c r="Q85" s="201">
        <v>9.61</v>
      </c>
      <c r="R85" s="201">
        <v>19.11</v>
      </c>
      <c r="S85" s="201">
        <v>11.75</v>
      </c>
      <c r="T85" s="201">
        <v>1.42</v>
      </c>
      <c r="U85" s="201">
        <v>49.39</v>
      </c>
      <c r="V85" s="201">
        <v>8.81</v>
      </c>
      <c r="W85" s="201">
        <v>14.74</v>
      </c>
      <c r="X85" s="201">
        <v>62.77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38.21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3.06</v>
      </c>
      <c r="BA85" s="201">
        <v>2.2400000000000002</v>
      </c>
      <c r="BB85" s="201">
        <v>1.72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380.32</v>
      </c>
      <c r="L86" s="201">
        <v>17.5</v>
      </c>
      <c r="M86" s="201">
        <v>63.82</v>
      </c>
      <c r="N86" s="201">
        <v>52.88</v>
      </c>
      <c r="O86" s="201">
        <v>73.91</v>
      </c>
      <c r="P86" s="201">
        <v>31.34</v>
      </c>
      <c r="Q86" s="201">
        <v>9.61</v>
      </c>
      <c r="R86" s="201">
        <v>19.11</v>
      </c>
      <c r="S86" s="201">
        <v>11.75</v>
      </c>
      <c r="T86" s="201">
        <v>1.42</v>
      </c>
      <c r="U86" s="201">
        <v>49.39</v>
      </c>
      <c r="V86" s="201">
        <v>8.81</v>
      </c>
      <c r="W86" s="201">
        <v>14.74</v>
      </c>
      <c r="X86" s="201">
        <v>62.77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38.21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3.06</v>
      </c>
      <c r="BA86" s="201">
        <v>1.7</v>
      </c>
      <c r="BB86" s="201">
        <v>1.81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435.88</v>
      </c>
      <c r="L87" s="201">
        <v>17.5</v>
      </c>
      <c r="M87" s="201">
        <v>63.82</v>
      </c>
      <c r="N87" s="201">
        <v>52.88</v>
      </c>
      <c r="O87" s="201">
        <v>73.91</v>
      </c>
      <c r="P87" s="201">
        <v>31.34</v>
      </c>
      <c r="Q87" s="201">
        <v>9.61</v>
      </c>
      <c r="R87" s="201">
        <v>19.11</v>
      </c>
      <c r="S87" s="201">
        <v>11.75</v>
      </c>
      <c r="T87" s="201">
        <v>1.42</v>
      </c>
      <c r="U87" s="201">
        <v>49.39</v>
      </c>
      <c r="V87" s="201">
        <v>8.81</v>
      </c>
      <c r="W87" s="201">
        <v>14.74</v>
      </c>
      <c r="X87" s="201">
        <v>62.77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38.21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3.06</v>
      </c>
      <c r="BA87" s="201">
        <v>1.51</v>
      </c>
      <c r="BB87" s="201">
        <v>1.25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493.98</v>
      </c>
      <c r="L88" s="201">
        <v>17.5</v>
      </c>
      <c r="M88" s="201">
        <v>63.82</v>
      </c>
      <c r="N88" s="201">
        <v>52.88</v>
      </c>
      <c r="O88" s="201">
        <v>73.91</v>
      </c>
      <c r="P88" s="201">
        <v>31.34</v>
      </c>
      <c r="Q88" s="201">
        <v>9.61</v>
      </c>
      <c r="R88" s="201">
        <v>19.11</v>
      </c>
      <c r="S88" s="201">
        <v>11.75</v>
      </c>
      <c r="T88" s="201">
        <v>1.42</v>
      </c>
      <c r="U88" s="201">
        <v>49.39</v>
      </c>
      <c r="V88" s="201">
        <v>8.81</v>
      </c>
      <c r="W88" s="201">
        <v>14.74</v>
      </c>
      <c r="X88" s="201">
        <v>62.77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38.21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3.06</v>
      </c>
      <c r="BA88" s="201">
        <v>1.51</v>
      </c>
      <c r="BB88" s="201">
        <v>1.25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493.98</v>
      </c>
      <c r="L89" s="201">
        <v>17.5</v>
      </c>
      <c r="M89" s="201">
        <v>63.82</v>
      </c>
      <c r="N89" s="201">
        <v>52.88</v>
      </c>
      <c r="O89" s="201">
        <v>73.91</v>
      </c>
      <c r="P89" s="201">
        <v>31.34</v>
      </c>
      <c r="Q89" s="201">
        <v>9.61</v>
      </c>
      <c r="R89" s="201">
        <v>19.11</v>
      </c>
      <c r="S89" s="201">
        <v>11.75</v>
      </c>
      <c r="T89" s="201">
        <v>1.42</v>
      </c>
      <c r="U89" s="201">
        <v>49.39</v>
      </c>
      <c r="V89" s="201">
        <v>8.81</v>
      </c>
      <c r="W89" s="201">
        <v>14.74</v>
      </c>
      <c r="X89" s="201">
        <v>62.77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38.409999999999997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3.06</v>
      </c>
      <c r="BA89" s="201">
        <v>1.51</v>
      </c>
      <c r="BB89" s="201">
        <v>1.25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493.98</v>
      </c>
      <c r="L90" s="201">
        <v>17.5</v>
      </c>
      <c r="M90" s="201">
        <v>63.82</v>
      </c>
      <c r="N90" s="201">
        <v>52.88</v>
      </c>
      <c r="O90" s="201">
        <v>73.91</v>
      </c>
      <c r="P90" s="201">
        <v>31.34</v>
      </c>
      <c r="Q90" s="201">
        <v>9.61</v>
      </c>
      <c r="R90" s="201">
        <v>19.11</v>
      </c>
      <c r="S90" s="201">
        <v>11.75</v>
      </c>
      <c r="T90" s="201">
        <v>1.42</v>
      </c>
      <c r="U90" s="201">
        <v>49.39</v>
      </c>
      <c r="V90" s="201">
        <v>8.81</v>
      </c>
      <c r="W90" s="201">
        <v>14.74</v>
      </c>
      <c r="X90" s="201">
        <v>62.77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38.409999999999997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4.26</v>
      </c>
      <c r="BA90" s="201">
        <v>2.46</v>
      </c>
      <c r="BB90" s="201">
        <v>1.25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493.98</v>
      </c>
      <c r="L91" s="201">
        <v>17.5</v>
      </c>
      <c r="M91" s="201">
        <v>63.82</v>
      </c>
      <c r="N91" s="201">
        <v>52.88</v>
      </c>
      <c r="O91" s="201">
        <v>73.91</v>
      </c>
      <c r="P91" s="201">
        <v>31.34</v>
      </c>
      <c r="Q91" s="201">
        <v>9.61</v>
      </c>
      <c r="R91" s="201">
        <v>19.11</v>
      </c>
      <c r="S91" s="201">
        <v>11.75</v>
      </c>
      <c r="T91" s="201">
        <v>1.42</v>
      </c>
      <c r="U91" s="201">
        <v>49.39</v>
      </c>
      <c r="V91" s="201">
        <v>8.81</v>
      </c>
      <c r="W91" s="201">
        <v>14.74</v>
      </c>
      <c r="X91" s="201">
        <v>62.77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38.21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4.08</v>
      </c>
      <c r="BA91" s="201">
        <v>2.46</v>
      </c>
      <c r="BB91" s="201">
        <v>1.45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493.98</v>
      </c>
      <c r="L92" s="201">
        <v>17.5</v>
      </c>
      <c r="M92" s="201">
        <v>63.82</v>
      </c>
      <c r="N92" s="201">
        <v>52.88</v>
      </c>
      <c r="O92" s="201">
        <v>73.91</v>
      </c>
      <c r="P92" s="201">
        <v>31.34</v>
      </c>
      <c r="Q92" s="201">
        <v>9.61</v>
      </c>
      <c r="R92" s="201">
        <v>19.11</v>
      </c>
      <c r="S92" s="201">
        <v>11.75</v>
      </c>
      <c r="T92" s="201">
        <v>1.42</v>
      </c>
      <c r="U92" s="201">
        <v>49.39</v>
      </c>
      <c r="V92" s="201">
        <v>8.81</v>
      </c>
      <c r="W92" s="201">
        <v>14.74</v>
      </c>
      <c r="X92" s="201">
        <v>62.77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38.21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4.08</v>
      </c>
      <c r="BA92" s="201">
        <v>2.08</v>
      </c>
      <c r="BB92" s="201">
        <v>1.54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493.98</v>
      </c>
      <c r="L93" s="201">
        <v>17.5</v>
      </c>
      <c r="M93" s="201">
        <v>63.82</v>
      </c>
      <c r="N93" s="201">
        <v>52.88</v>
      </c>
      <c r="O93" s="201">
        <v>73.91</v>
      </c>
      <c r="P93" s="201">
        <v>31.34</v>
      </c>
      <c r="Q93" s="201">
        <v>9.61</v>
      </c>
      <c r="R93" s="201">
        <v>19.11</v>
      </c>
      <c r="S93" s="201">
        <v>11.75</v>
      </c>
      <c r="T93" s="201">
        <v>1.42</v>
      </c>
      <c r="U93" s="201">
        <v>49.39</v>
      </c>
      <c r="V93" s="201">
        <v>8.81</v>
      </c>
      <c r="W93" s="201">
        <v>14.74</v>
      </c>
      <c r="X93" s="201">
        <v>62.77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38.21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4.08</v>
      </c>
      <c r="BA93" s="201">
        <v>1.87</v>
      </c>
      <c r="BB93" s="201">
        <v>1.64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493.99</v>
      </c>
      <c r="L94" s="201">
        <v>17.5</v>
      </c>
      <c r="M94" s="201">
        <v>63.82</v>
      </c>
      <c r="N94" s="201">
        <v>52.88</v>
      </c>
      <c r="O94" s="201">
        <v>73.91</v>
      </c>
      <c r="P94" s="201">
        <v>31.34</v>
      </c>
      <c r="Q94" s="201">
        <v>9.61</v>
      </c>
      <c r="R94" s="201">
        <v>19.11</v>
      </c>
      <c r="S94" s="201">
        <v>11.75</v>
      </c>
      <c r="T94" s="201">
        <v>1.42</v>
      </c>
      <c r="U94" s="201">
        <v>49.39</v>
      </c>
      <c r="V94" s="201">
        <v>8.81</v>
      </c>
      <c r="W94" s="201">
        <v>14.74</v>
      </c>
      <c r="X94" s="201">
        <v>62.77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38.21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3.06</v>
      </c>
      <c r="BA94" s="201">
        <v>1.1299999999999999</v>
      </c>
      <c r="BB94" s="201">
        <v>1.64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493.99</v>
      </c>
      <c r="L95" s="201">
        <v>17.5</v>
      </c>
      <c r="M95" s="201">
        <v>63.82</v>
      </c>
      <c r="N95" s="201">
        <v>52.88</v>
      </c>
      <c r="O95" s="201">
        <v>73.91</v>
      </c>
      <c r="P95" s="201">
        <v>31.34</v>
      </c>
      <c r="Q95" s="201">
        <v>9.61</v>
      </c>
      <c r="R95" s="201">
        <v>19.11</v>
      </c>
      <c r="S95" s="201">
        <v>11.75</v>
      </c>
      <c r="T95" s="201">
        <v>1.42</v>
      </c>
      <c r="U95" s="201">
        <v>49.39</v>
      </c>
      <c r="V95" s="201">
        <v>8.81</v>
      </c>
      <c r="W95" s="201">
        <v>14.74</v>
      </c>
      <c r="X95" s="201">
        <v>62.77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38.21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2.42</v>
      </c>
      <c r="AZ95" s="201">
        <v>2.04</v>
      </c>
      <c r="BA95" s="201">
        <v>1.1299999999999999</v>
      </c>
      <c r="BB95" s="201">
        <v>1.72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493.99</v>
      </c>
      <c r="L96" s="201">
        <v>17.5</v>
      </c>
      <c r="M96" s="201">
        <v>63.82</v>
      </c>
      <c r="N96" s="201">
        <v>52.88</v>
      </c>
      <c r="O96" s="201">
        <v>73.91</v>
      </c>
      <c r="P96" s="201">
        <v>31.34</v>
      </c>
      <c r="Q96" s="201">
        <v>9.61</v>
      </c>
      <c r="R96" s="201">
        <v>19.11</v>
      </c>
      <c r="S96" s="201">
        <v>11.75</v>
      </c>
      <c r="T96" s="201">
        <v>1.42</v>
      </c>
      <c r="U96" s="201">
        <v>49.39</v>
      </c>
      <c r="V96" s="201">
        <v>8.81</v>
      </c>
      <c r="W96" s="201">
        <v>14.74</v>
      </c>
      <c r="X96" s="201">
        <v>62.77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38.21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2.42</v>
      </c>
      <c r="AZ96" s="201">
        <v>2.04</v>
      </c>
      <c r="BA96" s="201">
        <v>0.76</v>
      </c>
      <c r="BB96" s="201">
        <v>1.72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493.98</v>
      </c>
      <c r="L97" s="201">
        <v>17.5</v>
      </c>
      <c r="M97" s="201">
        <v>63.82</v>
      </c>
      <c r="N97" s="201">
        <v>52.88</v>
      </c>
      <c r="O97" s="201">
        <v>73.91</v>
      </c>
      <c r="P97" s="201">
        <v>31.34</v>
      </c>
      <c r="Q97" s="201">
        <v>9.61</v>
      </c>
      <c r="R97" s="201">
        <v>19.11</v>
      </c>
      <c r="S97" s="201">
        <v>11.75</v>
      </c>
      <c r="T97" s="201">
        <v>1.42</v>
      </c>
      <c r="U97" s="201">
        <v>49.39</v>
      </c>
      <c r="V97" s="201">
        <v>8.81</v>
      </c>
      <c r="W97" s="201">
        <v>14.74</v>
      </c>
      <c r="X97" s="201">
        <v>62.77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38.21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2.42</v>
      </c>
      <c r="AZ97" s="201">
        <v>2.04</v>
      </c>
      <c r="BA97" s="201">
        <v>0.39</v>
      </c>
      <c r="BB97" s="201">
        <v>1.81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493.98</v>
      </c>
      <c r="L98" s="201">
        <v>17.5</v>
      </c>
      <c r="M98" s="201">
        <v>63.82</v>
      </c>
      <c r="N98" s="201">
        <v>52.88</v>
      </c>
      <c r="O98" s="201">
        <v>73.91</v>
      </c>
      <c r="P98" s="201">
        <v>31.34</v>
      </c>
      <c r="Q98" s="201">
        <v>9.61</v>
      </c>
      <c r="R98" s="201">
        <v>19.11</v>
      </c>
      <c r="S98" s="201">
        <v>11.75</v>
      </c>
      <c r="T98" s="201">
        <v>1.42</v>
      </c>
      <c r="U98" s="201">
        <v>49.39</v>
      </c>
      <c r="V98" s="201">
        <v>8.81</v>
      </c>
      <c r="W98" s="201">
        <v>14.74</v>
      </c>
      <c r="X98" s="201">
        <v>62.77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38.21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2.42</v>
      </c>
      <c r="AZ98" s="201">
        <v>2.04</v>
      </c>
      <c r="BA98" s="201">
        <v>0</v>
      </c>
      <c r="BB98" s="201">
        <v>1.9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8.7228950000000047</v>
      </c>
      <c r="L99">
        <f t="shared" si="0"/>
        <v>0.36712750000000005</v>
      </c>
      <c r="M99">
        <f t="shared" si="0"/>
        <v>1.5316799999999988</v>
      </c>
      <c r="N99">
        <f t="shared" si="0"/>
        <v>1.269120000000002</v>
      </c>
      <c r="O99">
        <f t="shared" si="0"/>
        <v>1.7738399999999979</v>
      </c>
      <c r="P99">
        <f t="shared" si="0"/>
        <v>0.72187000000000012</v>
      </c>
      <c r="Q99">
        <f t="shared" si="0"/>
        <v>0.20168000000000019</v>
      </c>
      <c r="R99">
        <f t="shared" si="0"/>
        <v>0.40476499999999949</v>
      </c>
      <c r="S99">
        <f t="shared" si="0"/>
        <v>0.24504000000000001</v>
      </c>
      <c r="T99">
        <f t="shared" si="0"/>
        <v>3.029500000000002E-2</v>
      </c>
      <c r="U99">
        <f t="shared" si="0"/>
        <v>1.400405000000003</v>
      </c>
      <c r="V99">
        <f t="shared" si="0"/>
        <v>0.18525499999999967</v>
      </c>
      <c r="W99">
        <f t="shared" si="0"/>
        <v>0.40191500000000008</v>
      </c>
      <c r="X99">
        <f t="shared" si="0"/>
        <v>1.3852300000000022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2.0434025000000013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2.427232500000001</v>
      </c>
      <c r="AQ99">
        <f t="shared" ref="AQ99:AT99" si="1">SUM(AQ3:AQ98)/4000</f>
        <v>0.79006249999999989</v>
      </c>
      <c r="AR99">
        <f t="shared" si="1"/>
        <v>0.50230750000000002</v>
      </c>
      <c r="AS99">
        <f t="shared" si="1"/>
        <v>0.16160249999999968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5.8079999999999882E-2</v>
      </c>
      <c r="AZ99">
        <f t="shared" si="2"/>
        <v>1.8115000000000006E-2</v>
      </c>
      <c r="BA99">
        <f t="shared" si="2"/>
        <v>1.6142500000000004E-2</v>
      </c>
      <c r="BB99">
        <f t="shared" si="2"/>
        <v>4.1019999999999938E-2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108</v>
      </c>
      <c r="L3" s="201">
        <v>63.25</v>
      </c>
      <c r="M3" s="201">
        <v>0</v>
      </c>
      <c r="N3" s="201">
        <v>29.08</v>
      </c>
      <c r="O3" s="201">
        <v>48.84</v>
      </c>
      <c r="P3" s="201">
        <v>63.45</v>
      </c>
      <c r="Q3" s="201">
        <v>5.34</v>
      </c>
      <c r="R3" s="201">
        <v>10.38</v>
      </c>
      <c r="S3" s="201">
        <v>6.47</v>
      </c>
      <c r="T3" s="201">
        <v>0</v>
      </c>
      <c r="U3" s="201">
        <v>220.04</v>
      </c>
      <c r="V3" s="201">
        <v>5.09</v>
      </c>
      <c r="W3" s="201">
        <v>11.37</v>
      </c>
      <c r="X3" s="201">
        <v>36.299999999999997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22.09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106.07</v>
      </c>
      <c r="L4" s="201">
        <v>63.25</v>
      </c>
      <c r="M4" s="201">
        <v>0</v>
      </c>
      <c r="N4" s="201">
        <v>29.08</v>
      </c>
      <c r="O4" s="201">
        <v>48.84</v>
      </c>
      <c r="P4" s="201">
        <v>63.45</v>
      </c>
      <c r="Q4" s="201">
        <v>5.34</v>
      </c>
      <c r="R4" s="201">
        <v>10.38</v>
      </c>
      <c r="S4" s="201">
        <v>6.47</v>
      </c>
      <c r="T4" s="201">
        <v>0</v>
      </c>
      <c r="U4" s="201">
        <v>220.04</v>
      </c>
      <c r="V4" s="201">
        <v>5.09</v>
      </c>
      <c r="W4" s="201">
        <v>11.37</v>
      </c>
      <c r="X4" s="201">
        <v>36.299999999999997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22.09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86.79</v>
      </c>
      <c r="L5" s="201">
        <v>54</v>
      </c>
      <c r="M5" s="201">
        <v>0</v>
      </c>
      <c r="N5" s="201">
        <v>29.08</v>
      </c>
      <c r="O5" s="201">
        <v>48.84</v>
      </c>
      <c r="P5" s="201">
        <v>63.45</v>
      </c>
      <c r="Q5" s="201">
        <v>5.34</v>
      </c>
      <c r="R5" s="201">
        <v>10.38</v>
      </c>
      <c r="S5" s="201">
        <v>6.47</v>
      </c>
      <c r="T5" s="201">
        <v>0</v>
      </c>
      <c r="U5" s="201">
        <v>220.04</v>
      </c>
      <c r="V5" s="201">
        <v>5.09</v>
      </c>
      <c r="W5" s="201">
        <v>11.37</v>
      </c>
      <c r="X5" s="201">
        <v>36.299999999999997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22.09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86.79</v>
      </c>
      <c r="L6" s="201">
        <v>65.489999999999995</v>
      </c>
      <c r="M6" s="201">
        <v>0</v>
      </c>
      <c r="N6" s="201">
        <v>29.08</v>
      </c>
      <c r="O6" s="201">
        <v>48.84</v>
      </c>
      <c r="P6" s="201">
        <v>63.45</v>
      </c>
      <c r="Q6" s="201">
        <v>5.34</v>
      </c>
      <c r="R6" s="201">
        <v>10.38</v>
      </c>
      <c r="S6" s="201">
        <v>6.47</v>
      </c>
      <c r="T6" s="201">
        <v>0</v>
      </c>
      <c r="U6" s="201">
        <v>220.04</v>
      </c>
      <c r="V6" s="201">
        <v>5.09</v>
      </c>
      <c r="W6" s="201">
        <v>11.37</v>
      </c>
      <c r="X6" s="201">
        <v>36.299999999999997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22.09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86.79</v>
      </c>
      <c r="L7" s="201">
        <v>50.79</v>
      </c>
      <c r="M7" s="201">
        <v>0</v>
      </c>
      <c r="N7" s="201">
        <v>29.08</v>
      </c>
      <c r="O7" s="201">
        <v>48.84</v>
      </c>
      <c r="P7" s="201">
        <v>63.45</v>
      </c>
      <c r="Q7" s="201">
        <v>5.34</v>
      </c>
      <c r="R7" s="201">
        <v>10.38</v>
      </c>
      <c r="S7" s="201">
        <v>6.47</v>
      </c>
      <c r="T7" s="201">
        <v>0</v>
      </c>
      <c r="U7" s="201">
        <v>220.04</v>
      </c>
      <c r="V7" s="201">
        <v>5.09</v>
      </c>
      <c r="W7" s="201">
        <v>11.37</v>
      </c>
      <c r="X7" s="201">
        <v>36.299999999999997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22.09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86.79</v>
      </c>
      <c r="L8" s="201">
        <v>63.25</v>
      </c>
      <c r="M8" s="201">
        <v>0</v>
      </c>
      <c r="N8" s="201">
        <v>29.08</v>
      </c>
      <c r="O8" s="201">
        <v>48.84</v>
      </c>
      <c r="P8" s="201">
        <v>63.45</v>
      </c>
      <c r="Q8" s="201">
        <v>5.34</v>
      </c>
      <c r="R8" s="201">
        <v>10.38</v>
      </c>
      <c r="S8" s="201">
        <v>6.47</v>
      </c>
      <c r="T8" s="201">
        <v>0</v>
      </c>
      <c r="U8" s="201">
        <v>220.04</v>
      </c>
      <c r="V8" s="201">
        <v>5.09</v>
      </c>
      <c r="W8" s="201">
        <v>11.37</v>
      </c>
      <c r="X8" s="201">
        <v>36.299999999999997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22.09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86.79</v>
      </c>
      <c r="L9" s="201">
        <v>63.25</v>
      </c>
      <c r="M9" s="201">
        <v>0</v>
      </c>
      <c r="N9" s="201">
        <v>29.08</v>
      </c>
      <c r="O9" s="201">
        <v>48.84</v>
      </c>
      <c r="P9" s="201">
        <v>63.45</v>
      </c>
      <c r="Q9" s="201">
        <v>5.34</v>
      </c>
      <c r="R9" s="201">
        <v>10.38</v>
      </c>
      <c r="S9" s="201">
        <v>6.47</v>
      </c>
      <c r="T9" s="201">
        <v>0</v>
      </c>
      <c r="U9" s="201">
        <v>220.04</v>
      </c>
      <c r="V9" s="201">
        <v>5.09</v>
      </c>
      <c r="W9" s="201">
        <v>11.37</v>
      </c>
      <c r="X9" s="201">
        <v>36.299999999999997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22.09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86.79</v>
      </c>
      <c r="L10" s="201">
        <v>63.25</v>
      </c>
      <c r="M10" s="201">
        <v>0</v>
      </c>
      <c r="N10" s="201">
        <v>29.08</v>
      </c>
      <c r="O10" s="201">
        <v>48.84</v>
      </c>
      <c r="P10" s="201">
        <v>63.45</v>
      </c>
      <c r="Q10" s="201">
        <v>5.34</v>
      </c>
      <c r="R10" s="201">
        <v>10.38</v>
      </c>
      <c r="S10" s="201">
        <v>6.47</v>
      </c>
      <c r="T10" s="201">
        <v>0</v>
      </c>
      <c r="U10" s="201">
        <v>220.04</v>
      </c>
      <c r="V10" s="201">
        <v>5.09</v>
      </c>
      <c r="W10" s="201">
        <v>11.37</v>
      </c>
      <c r="X10" s="201">
        <v>36.299999999999997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22.09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86.79</v>
      </c>
      <c r="L11" s="201">
        <v>33.75</v>
      </c>
      <c r="M11" s="201">
        <v>0</v>
      </c>
      <c r="N11" s="201">
        <v>29.08</v>
      </c>
      <c r="O11" s="201">
        <v>48.84</v>
      </c>
      <c r="P11" s="201">
        <v>63.45</v>
      </c>
      <c r="Q11" s="201">
        <v>5.34</v>
      </c>
      <c r="R11" s="201">
        <v>10.38</v>
      </c>
      <c r="S11" s="201">
        <v>6.47</v>
      </c>
      <c r="T11" s="201">
        <v>0</v>
      </c>
      <c r="U11" s="201">
        <v>220.04</v>
      </c>
      <c r="V11" s="201">
        <v>5.09</v>
      </c>
      <c r="W11" s="201">
        <v>11.37</v>
      </c>
      <c r="X11" s="201">
        <v>36.299999999999997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68.39</v>
      </c>
      <c r="AQ11" s="201">
        <v>22.09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86.79</v>
      </c>
      <c r="L12" s="201">
        <v>33.75</v>
      </c>
      <c r="M12" s="201">
        <v>0</v>
      </c>
      <c r="N12" s="201">
        <v>29.08</v>
      </c>
      <c r="O12" s="201">
        <v>48.84</v>
      </c>
      <c r="P12" s="201">
        <v>63.45</v>
      </c>
      <c r="Q12" s="201">
        <v>5.34</v>
      </c>
      <c r="R12" s="201">
        <v>10.38</v>
      </c>
      <c r="S12" s="201">
        <v>6.47</v>
      </c>
      <c r="T12" s="201">
        <v>0</v>
      </c>
      <c r="U12" s="201">
        <v>220.04</v>
      </c>
      <c r="V12" s="201">
        <v>5.09</v>
      </c>
      <c r="W12" s="201">
        <v>11.37</v>
      </c>
      <c r="X12" s="201">
        <v>36.299999999999997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68.39</v>
      </c>
      <c r="AQ12" s="201">
        <v>22.09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86.79</v>
      </c>
      <c r="L13" s="201">
        <v>53.04</v>
      </c>
      <c r="M13" s="201">
        <v>0</v>
      </c>
      <c r="N13" s="201">
        <v>29.08</v>
      </c>
      <c r="O13" s="201">
        <v>48.84</v>
      </c>
      <c r="P13" s="201">
        <v>63.45</v>
      </c>
      <c r="Q13" s="201">
        <v>5.34</v>
      </c>
      <c r="R13" s="201">
        <v>10.38</v>
      </c>
      <c r="S13" s="201">
        <v>6.47</v>
      </c>
      <c r="T13" s="201">
        <v>0</v>
      </c>
      <c r="U13" s="201">
        <v>220.04</v>
      </c>
      <c r="V13" s="201">
        <v>5.09</v>
      </c>
      <c r="W13" s="201">
        <v>11.37</v>
      </c>
      <c r="X13" s="201">
        <v>36.299999999999997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68.39</v>
      </c>
      <c r="AQ13" s="201">
        <v>22.09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86.79</v>
      </c>
      <c r="L14" s="201">
        <v>48.21</v>
      </c>
      <c r="M14" s="201">
        <v>0</v>
      </c>
      <c r="N14" s="201">
        <v>29.08</v>
      </c>
      <c r="O14" s="201">
        <v>48.84</v>
      </c>
      <c r="P14" s="201">
        <v>63.45</v>
      </c>
      <c r="Q14" s="201">
        <v>5.34</v>
      </c>
      <c r="R14" s="201">
        <v>10.38</v>
      </c>
      <c r="S14" s="201">
        <v>6.47</v>
      </c>
      <c r="T14" s="201">
        <v>0</v>
      </c>
      <c r="U14" s="201">
        <v>220.04</v>
      </c>
      <c r="V14" s="201">
        <v>5.09</v>
      </c>
      <c r="W14" s="201">
        <v>11.37</v>
      </c>
      <c r="X14" s="201">
        <v>36.299999999999997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68.39</v>
      </c>
      <c r="AQ14" s="201">
        <v>22.09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86.79</v>
      </c>
      <c r="L15" s="201">
        <v>33.75</v>
      </c>
      <c r="M15" s="201">
        <v>0</v>
      </c>
      <c r="N15" s="201">
        <v>29.08</v>
      </c>
      <c r="O15" s="201">
        <v>48.84</v>
      </c>
      <c r="P15" s="201">
        <v>63.45</v>
      </c>
      <c r="Q15" s="201">
        <v>5.34</v>
      </c>
      <c r="R15" s="201">
        <v>10.38</v>
      </c>
      <c r="S15" s="201">
        <v>6.47</v>
      </c>
      <c r="T15" s="201">
        <v>0</v>
      </c>
      <c r="U15" s="201">
        <v>220.04</v>
      </c>
      <c r="V15" s="201">
        <v>5.09</v>
      </c>
      <c r="W15" s="201">
        <v>11.37</v>
      </c>
      <c r="X15" s="201">
        <v>36.299999999999997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68.39</v>
      </c>
      <c r="AQ15" s="201">
        <v>22.09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86.79</v>
      </c>
      <c r="L16" s="201">
        <v>33.75</v>
      </c>
      <c r="M16" s="201">
        <v>0</v>
      </c>
      <c r="N16" s="201">
        <v>29.08</v>
      </c>
      <c r="O16" s="201">
        <v>48.84</v>
      </c>
      <c r="P16" s="201">
        <v>63.45</v>
      </c>
      <c r="Q16" s="201">
        <v>2.79</v>
      </c>
      <c r="R16" s="201">
        <v>10.38</v>
      </c>
      <c r="S16" s="201">
        <v>3.75</v>
      </c>
      <c r="T16" s="201">
        <v>0</v>
      </c>
      <c r="U16" s="201">
        <v>220.04</v>
      </c>
      <c r="V16" s="201">
        <v>5.09</v>
      </c>
      <c r="W16" s="201">
        <v>11.37</v>
      </c>
      <c r="X16" s="201">
        <v>36.299999999999997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68.39</v>
      </c>
      <c r="AQ16" s="201">
        <v>22.09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86.79</v>
      </c>
      <c r="L17" s="201">
        <v>33.75</v>
      </c>
      <c r="M17" s="201">
        <v>0</v>
      </c>
      <c r="N17" s="201">
        <v>29.08</v>
      </c>
      <c r="O17" s="201">
        <v>48.84</v>
      </c>
      <c r="P17" s="201">
        <v>63.45</v>
      </c>
      <c r="Q17" s="201">
        <v>2.79</v>
      </c>
      <c r="R17" s="201">
        <v>10.38</v>
      </c>
      <c r="S17" s="201">
        <v>3.75</v>
      </c>
      <c r="T17" s="201">
        <v>0</v>
      </c>
      <c r="U17" s="201">
        <v>220.04</v>
      </c>
      <c r="V17" s="201">
        <v>5.09</v>
      </c>
      <c r="W17" s="201">
        <v>11.37</v>
      </c>
      <c r="X17" s="201">
        <v>36.299999999999997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68.39</v>
      </c>
      <c r="AQ17" s="201">
        <v>22.09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86.79</v>
      </c>
      <c r="L18" s="201">
        <v>33.75</v>
      </c>
      <c r="M18" s="201">
        <v>0</v>
      </c>
      <c r="N18" s="201">
        <v>29.08</v>
      </c>
      <c r="O18" s="201">
        <v>48.84</v>
      </c>
      <c r="P18" s="201">
        <v>63.45</v>
      </c>
      <c r="Q18" s="201">
        <v>2.79</v>
      </c>
      <c r="R18" s="201">
        <v>10.38</v>
      </c>
      <c r="S18" s="201">
        <v>3.75</v>
      </c>
      <c r="T18" s="201">
        <v>0</v>
      </c>
      <c r="U18" s="201">
        <v>220.04</v>
      </c>
      <c r="V18" s="201">
        <v>5.09</v>
      </c>
      <c r="W18" s="201">
        <v>11.37</v>
      </c>
      <c r="X18" s="201">
        <v>36.299999999999997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68.39</v>
      </c>
      <c r="AQ18" s="201">
        <v>22.09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86.79</v>
      </c>
      <c r="L19" s="201">
        <v>33.75</v>
      </c>
      <c r="M19" s="201">
        <v>0</v>
      </c>
      <c r="N19" s="201">
        <v>29.08</v>
      </c>
      <c r="O19" s="201">
        <v>48.84</v>
      </c>
      <c r="P19" s="201">
        <v>63.45</v>
      </c>
      <c r="Q19" s="201">
        <v>2.79</v>
      </c>
      <c r="R19" s="201">
        <v>10.38</v>
      </c>
      <c r="S19" s="201">
        <v>3.75</v>
      </c>
      <c r="T19" s="201">
        <v>0</v>
      </c>
      <c r="U19" s="201">
        <v>220.04</v>
      </c>
      <c r="V19" s="201">
        <v>5.09</v>
      </c>
      <c r="W19" s="201">
        <v>11.37</v>
      </c>
      <c r="X19" s="201">
        <v>36.299999999999997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68.39</v>
      </c>
      <c r="AQ19" s="201">
        <v>22.09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86.79</v>
      </c>
      <c r="L20" s="201">
        <v>33.75</v>
      </c>
      <c r="M20" s="201">
        <v>0</v>
      </c>
      <c r="N20" s="201">
        <v>29.08</v>
      </c>
      <c r="O20" s="201">
        <v>48.84</v>
      </c>
      <c r="P20" s="201">
        <v>63.45</v>
      </c>
      <c r="Q20" s="201">
        <v>2.79</v>
      </c>
      <c r="R20" s="201">
        <v>10.38</v>
      </c>
      <c r="S20" s="201">
        <v>3.75</v>
      </c>
      <c r="T20" s="201">
        <v>0</v>
      </c>
      <c r="U20" s="201">
        <v>220.04</v>
      </c>
      <c r="V20" s="201">
        <v>5.09</v>
      </c>
      <c r="W20" s="201">
        <v>11.37</v>
      </c>
      <c r="X20" s="201">
        <v>36.299999999999997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68.39</v>
      </c>
      <c r="AQ20" s="201">
        <v>22.09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90.64</v>
      </c>
      <c r="L21" s="201">
        <v>32.54</v>
      </c>
      <c r="M21" s="201">
        <v>0</v>
      </c>
      <c r="N21" s="201">
        <v>29.08</v>
      </c>
      <c r="O21" s="201">
        <v>48.84</v>
      </c>
      <c r="P21" s="201">
        <v>63.45</v>
      </c>
      <c r="Q21" s="201">
        <v>5.34</v>
      </c>
      <c r="R21" s="201">
        <v>10.38</v>
      </c>
      <c r="S21" s="201">
        <v>6.47</v>
      </c>
      <c r="T21" s="201">
        <v>0</v>
      </c>
      <c r="U21" s="201">
        <v>220.04</v>
      </c>
      <c r="V21" s="201">
        <v>5.09</v>
      </c>
      <c r="W21" s="201">
        <v>11.37</v>
      </c>
      <c r="X21" s="201">
        <v>36.299999999999997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68.39</v>
      </c>
      <c r="AQ21" s="201">
        <v>22.09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90.65</v>
      </c>
      <c r="L22" s="201">
        <v>32.54</v>
      </c>
      <c r="M22" s="201">
        <v>0</v>
      </c>
      <c r="N22" s="201">
        <v>29.08</v>
      </c>
      <c r="O22" s="201">
        <v>48.84</v>
      </c>
      <c r="P22" s="201">
        <v>63.45</v>
      </c>
      <c r="Q22" s="201">
        <v>5.34</v>
      </c>
      <c r="R22" s="201">
        <v>10.38</v>
      </c>
      <c r="S22" s="201">
        <v>6.47</v>
      </c>
      <c r="T22" s="201">
        <v>0</v>
      </c>
      <c r="U22" s="201">
        <v>220.04</v>
      </c>
      <c r="V22" s="201">
        <v>5.09</v>
      </c>
      <c r="W22" s="201">
        <v>11.37</v>
      </c>
      <c r="X22" s="201">
        <v>36.299999999999997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68.39</v>
      </c>
      <c r="AQ22" s="201">
        <v>22.09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90.64</v>
      </c>
      <c r="L23" s="201">
        <v>45.32</v>
      </c>
      <c r="M23" s="201">
        <v>0</v>
      </c>
      <c r="N23" s="201">
        <v>29.08</v>
      </c>
      <c r="O23" s="201">
        <v>48.84</v>
      </c>
      <c r="P23" s="201">
        <v>63.45</v>
      </c>
      <c r="Q23" s="201">
        <v>5.34</v>
      </c>
      <c r="R23" s="201">
        <v>10.38</v>
      </c>
      <c r="S23" s="201">
        <v>6.47</v>
      </c>
      <c r="T23" s="201">
        <v>0</v>
      </c>
      <c r="U23" s="201">
        <v>220.04</v>
      </c>
      <c r="V23" s="201">
        <v>5.09</v>
      </c>
      <c r="W23" s="201">
        <v>11.37</v>
      </c>
      <c r="X23" s="201">
        <v>36.299999999999997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68.39</v>
      </c>
      <c r="AQ23" s="201">
        <v>22.09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90.64</v>
      </c>
      <c r="L24" s="201">
        <v>45.32</v>
      </c>
      <c r="M24" s="201">
        <v>0</v>
      </c>
      <c r="N24" s="201">
        <v>29.08</v>
      </c>
      <c r="O24" s="201">
        <v>48.84</v>
      </c>
      <c r="P24" s="201">
        <v>63.45</v>
      </c>
      <c r="Q24" s="201">
        <v>5.34</v>
      </c>
      <c r="R24" s="201">
        <v>10.38</v>
      </c>
      <c r="S24" s="201">
        <v>6.47</v>
      </c>
      <c r="T24" s="201">
        <v>0</v>
      </c>
      <c r="U24" s="201">
        <v>220.04</v>
      </c>
      <c r="V24" s="201">
        <v>5.09</v>
      </c>
      <c r="W24" s="201">
        <v>11.37</v>
      </c>
      <c r="X24" s="201">
        <v>36.299999999999997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68.39</v>
      </c>
      <c r="AQ24" s="201">
        <v>22.09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90.64</v>
      </c>
      <c r="L25" s="201">
        <v>51.11</v>
      </c>
      <c r="M25" s="201">
        <v>0</v>
      </c>
      <c r="N25" s="201">
        <v>29.08</v>
      </c>
      <c r="O25" s="201">
        <v>48.84</v>
      </c>
      <c r="P25" s="201">
        <v>63.45</v>
      </c>
      <c r="Q25" s="201">
        <v>5.34</v>
      </c>
      <c r="R25" s="201">
        <v>10.38</v>
      </c>
      <c r="S25" s="201">
        <v>6.47</v>
      </c>
      <c r="T25" s="201">
        <v>0</v>
      </c>
      <c r="U25" s="201">
        <v>220.04</v>
      </c>
      <c r="V25" s="201">
        <v>5.09</v>
      </c>
      <c r="W25" s="201">
        <v>11.37</v>
      </c>
      <c r="X25" s="201">
        <v>36.299999999999997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22.09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90.64</v>
      </c>
      <c r="L26" s="201">
        <v>51.11</v>
      </c>
      <c r="M26" s="201">
        <v>0</v>
      </c>
      <c r="N26" s="201">
        <v>29.08</v>
      </c>
      <c r="O26" s="201">
        <v>48.84</v>
      </c>
      <c r="P26" s="201">
        <v>63.45</v>
      </c>
      <c r="Q26" s="201">
        <v>5.34</v>
      </c>
      <c r="R26" s="201">
        <v>10.38</v>
      </c>
      <c r="S26" s="201">
        <v>6.47</v>
      </c>
      <c r="T26" s="201">
        <v>0</v>
      </c>
      <c r="U26" s="201">
        <v>220.04</v>
      </c>
      <c r="V26" s="201">
        <v>5.09</v>
      </c>
      <c r="W26" s="201">
        <v>11.37</v>
      </c>
      <c r="X26" s="201">
        <v>36.299999999999997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22.09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90.64</v>
      </c>
      <c r="L27" s="201">
        <v>55.93</v>
      </c>
      <c r="M27" s="201">
        <v>0</v>
      </c>
      <c r="N27" s="201">
        <v>29.08</v>
      </c>
      <c r="O27" s="201">
        <v>48.84</v>
      </c>
      <c r="P27" s="201">
        <v>63.45</v>
      </c>
      <c r="Q27" s="201">
        <v>5.34</v>
      </c>
      <c r="R27" s="201">
        <v>10.38</v>
      </c>
      <c r="S27" s="201">
        <v>6.47</v>
      </c>
      <c r="T27" s="201">
        <v>0</v>
      </c>
      <c r="U27" s="201">
        <v>220.04</v>
      </c>
      <c r="V27" s="201">
        <v>5.09</v>
      </c>
      <c r="W27" s="201">
        <v>11.37</v>
      </c>
      <c r="X27" s="201">
        <v>36.299999999999997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22.09</v>
      </c>
      <c r="AR27" s="201">
        <v>0.42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90.64</v>
      </c>
      <c r="L28" s="201">
        <v>63.25</v>
      </c>
      <c r="M28" s="201">
        <v>0</v>
      </c>
      <c r="N28" s="201">
        <v>29.08</v>
      </c>
      <c r="O28" s="201">
        <v>48.84</v>
      </c>
      <c r="P28" s="201">
        <v>63.45</v>
      </c>
      <c r="Q28" s="201">
        <v>5.34</v>
      </c>
      <c r="R28" s="201">
        <v>10.38</v>
      </c>
      <c r="S28" s="201">
        <v>6.47</v>
      </c>
      <c r="T28" s="201">
        <v>0</v>
      </c>
      <c r="U28" s="201">
        <v>220.04</v>
      </c>
      <c r="V28" s="201">
        <v>5.09</v>
      </c>
      <c r="W28" s="201">
        <v>11.37</v>
      </c>
      <c r="X28" s="201">
        <v>36.299999999999997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22.09</v>
      </c>
      <c r="AR28" s="201">
        <v>2.2400000000000002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90.64</v>
      </c>
      <c r="L29" s="201">
        <v>51.11</v>
      </c>
      <c r="M29" s="201">
        <v>0</v>
      </c>
      <c r="N29" s="201">
        <v>29.08</v>
      </c>
      <c r="O29" s="201">
        <v>48.84</v>
      </c>
      <c r="P29" s="201">
        <v>63.45</v>
      </c>
      <c r="Q29" s="201">
        <v>5.34</v>
      </c>
      <c r="R29" s="201">
        <v>10.38</v>
      </c>
      <c r="S29" s="201">
        <v>6.47</v>
      </c>
      <c r="T29" s="201">
        <v>0</v>
      </c>
      <c r="U29" s="201">
        <v>220.04</v>
      </c>
      <c r="V29" s="201">
        <v>5.09</v>
      </c>
      <c r="W29" s="201">
        <v>11.37</v>
      </c>
      <c r="X29" s="201">
        <v>36.299999999999997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22.09</v>
      </c>
      <c r="AR29" s="201">
        <v>5.99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90.64</v>
      </c>
      <c r="L30" s="201">
        <v>51.11</v>
      </c>
      <c r="M30" s="201">
        <v>0</v>
      </c>
      <c r="N30" s="201">
        <v>29.08</v>
      </c>
      <c r="O30" s="201">
        <v>48.84</v>
      </c>
      <c r="P30" s="201">
        <v>63.45</v>
      </c>
      <c r="Q30" s="201">
        <v>5.34</v>
      </c>
      <c r="R30" s="201">
        <v>10.38</v>
      </c>
      <c r="S30" s="201">
        <v>6.47</v>
      </c>
      <c r="T30" s="201">
        <v>0</v>
      </c>
      <c r="U30" s="201">
        <v>220.04</v>
      </c>
      <c r="V30" s="201">
        <v>5.09</v>
      </c>
      <c r="W30" s="201">
        <v>11.37</v>
      </c>
      <c r="X30" s="201">
        <v>36.299999999999997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45.59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22.09</v>
      </c>
      <c r="AR30" s="201">
        <v>12.58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86.79</v>
      </c>
      <c r="L31" s="201">
        <v>43.39</v>
      </c>
      <c r="M31" s="201">
        <v>0</v>
      </c>
      <c r="N31" s="201">
        <v>29.08</v>
      </c>
      <c r="O31" s="201">
        <v>48.84</v>
      </c>
      <c r="P31" s="201">
        <v>63.45</v>
      </c>
      <c r="Q31" s="201">
        <v>5.34</v>
      </c>
      <c r="R31" s="201">
        <v>10.38</v>
      </c>
      <c r="S31" s="201">
        <v>6.47</v>
      </c>
      <c r="T31" s="201">
        <v>0</v>
      </c>
      <c r="U31" s="201">
        <v>220.04</v>
      </c>
      <c r="V31" s="201">
        <v>5.09</v>
      </c>
      <c r="W31" s="201">
        <v>11.37</v>
      </c>
      <c r="X31" s="201">
        <v>36.299999999999997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21.5</v>
      </c>
      <c r="AR31" s="201">
        <v>20.56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86.79</v>
      </c>
      <c r="L32" s="201">
        <v>43.39</v>
      </c>
      <c r="M32" s="201">
        <v>0</v>
      </c>
      <c r="N32" s="201">
        <v>29.08</v>
      </c>
      <c r="O32" s="201">
        <v>48.84</v>
      </c>
      <c r="P32" s="201">
        <v>63.45</v>
      </c>
      <c r="Q32" s="201">
        <v>5.34</v>
      </c>
      <c r="R32" s="201">
        <v>10.38</v>
      </c>
      <c r="S32" s="201">
        <v>6.47</v>
      </c>
      <c r="T32" s="201">
        <v>0</v>
      </c>
      <c r="U32" s="201">
        <v>220.04</v>
      </c>
      <c r="V32" s="201">
        <v>5.09</v>
      </c>
      <c r="W32" s="201">
        <v>11.37</v>
      </c>
      <c r="X32" s="201">
        <v>36.299999999999997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21.5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86.79</v>
      </c>
      <c r="L33" s="201">
        <v>43.39</v>
      </c>
      <c r="M33" s="201">
        <v>0</v>
      </c>
      <c r="N33" s="201">
        <v>29.08</v>
      </c>
      <c r="O33" s="201">
        <v>48.84</v>
      </c>
      <c r="P33" s="201">
        <v>63.45</v>
      </c>
      <c r="Q33" s="201">
        <v>5.34</v>
      </c>
      <c r="R33" s="201">
        <v>10.39</v>
      </c>
      <c r="S33" s="201">
        <v>6.47</v>
      </c>
      <c r="T33" s="201">
        <v>0</v>
      </c>
      <c r="U33" s="201">
        <v>220.04</v>
      </c>
      <c r="V33" s="201">
        <v>5.09</v>
      </c>
      <c r="W33" s="201">
        <v>11.37</v>
      </c>
      <c r="X33" s="201">
        <v>36.299999999999997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69.099999999999994</v>
      </c>
      <c r="AQ33" s="201">
        <v>21.54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86.79</v>
      </c>
      <c r="L34" s="201">
        <v>32.54</v>
      </c>
      <c r="M34" s="201">
        <v>0</v>
      </c>
      <c r="N34" s="201">
        <v>29.08</v>
      </c>
      <c r="O34" s="201">
        <v>48.84</v>
      </c>
      <c r="P34" s="201">
        <v>63.45</v>
      </c>
      <c r="Q34" s="201">
        <v>5.34</v>
      </c>
      <c r="R34" s="201">
        <v>10.39</v>
      </c>
      <c r="S34" s="201">
        <v>6.47</v>
      </c>
      <c r="T34" s="201">
        <v>0</v>
      </c>
      <c r="U34" s="201">
        <v>220.04</v>
      </c>
      <c r="V34" s="201">
        <v>5.09</v>
      </c>
      <c r="W34" s="201">
        <v>11.37</v>
      </c>
      <c r="X34" s="201">
        <v>36.299999999999997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69.099999999999994</v>
      </c>
      <c r="AQ34" s="201">
        <v>22.34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86.79</v>
      </c>
      <c r="L35" s="201">
        <v>32.549999999999997</v>
      </c>
      <c r="M35" s="201">
        <v>0</v>
      </c>
      <c r="N35" s="201">
        <v>29.08</v>
      </c>
      <c r="O35" s="201">
        <v>48.84</v>
      </c>
      <c r="P35" s="201">
        <v>63.45</v>
      </c>
      <c r="Q35" s="201">
        <v>5.34</v>
      </c>
      <c r="R35" s="201">
        <v>10.39</v>
      </c>
      <c r="S35" s="201">
        <v>6.47</v>
      </c>
      <c r="T35" s="201">
        <v>0</v>
      </c>
      <c r="U35" s="201">
        <v>220.04</v>
      </c>
      <c r="V35" s="201">
        <v>5.09</v>
      </c>
      <c r="W35" s="201">
        <v>11.37</v>
      </c>
      <c r="X35" s="201">
        <v>36.299999999999997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22.09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86.79</v>
      </c>
      <c r="L36" s="201">
        <v>32.549999999999997</v>
      </c>
      <c r="M36" s="201">
        <v>0</v>
      </c>
      <c r="N36" s="201">
        <v>29.08</v>
      </c>
      <c r="O36" s="201">
        <v>48.84</v>
      </c>
      <c r="P36" s="201">
        <v>63.45</v>
      </c>
      <c r="Q36" s="201">
        <v>5.34</v>
      </c>
      <c r="R36" s="201">
        <v>10.39</v>
      </c>
      <c r="S36" s="201">
        <v>6.47</v>
      </c>
      <c r="T36" s="201">
        <v>0</v>
      </c>
      <c r="U36" s="201">
        <v>220.04</v>
      </c>
      <c r="V36" s="201">
        <v>5.09</v>
      </c>
      <c r="W36" s="201">
        <v>11.37</v>
      </c>
      <c r="X36" s="201">
        <v>36.299999999999997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22.09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86.79</v>
      </c>
      <c r="L37" s="201">
        <v>32.549999999999997</v>
      </c>
      <c r="M37" s="201">
        <v>0</v>
      </c>
      <c r="N37" s="201">
        <v>29.08</v>
      </c>
      <c r="O37" s="201">
        <v>48.84</v>
      </c>
      <c r="P37" s="201">
        <v>63.45</v>
      </c>
      <c r="Q37" s="201">
        <v>2.69</v>
      </c>
      <c r="R37" s="201">
        <v>5.42</v>
      </c>
      <c r="S37" s="201">
        <v>3.62</v>
      </c>
      <c r="T37" s="201">
        <v>0</v>
      </c>
      <c r="U37" s="201">
        <v>220.04</v>
      </c>
      <c r="V37" s="201">
        <v>5.09</v>
      </c>
      <c r="W37" s="201">
        <v>11.37</v>
      </c>
      <c r="X37" s="201">
        <v>36.299999999999997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68.39</v>
      </c>
      <c r="AQ37" s="201">
        <v>11.57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86.79</v>
      </c>
      <c r="L38" s="201">
        <v>32.549999999999997</v>
      </c>
      <c r="M38" s="201">
        <v>0</v>
      </c>
      <c r="N38" s="201">
        <v>29.08</v>
      </c>
      <c r="O38" s="201">
        <v>48.84</v>
      </c>
      <c r="P38" s="201">
        <v>63.45</v>
      </c>
      <c r="Q38" s="201">
        <v>2.69</v>
      </c>
      <c r="R38" s="201">
        <v>5.42</v>
      </c>
      <c r="S38" s="201">
        <v>3.62</v>
      </c>
      <c r="T38" s="201">
        <v>0</v>
      </c>
      <c r="U38" s="201">
        <v>220.04</v>
      </c>
      <c r="V38" s="201">
        <v>5.09</v>
      </c>
      <c r="W38" s="201">
        <v>11.37</v>
      </c>
      <c r="X38" s="201">
        <v>36.299999999999997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68.39</v>
      </c>
      <c r="AQ38" s="201">
        <v>11.57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86.79</v>
      </c>
      <c r="L39" s="201">
        <v>32.549999999999997</v>
      </c>
      <c r="M39" s="201">
        <v>0</v>
      </c>
      <c r="N39" s="201">
        <v>29.08</v>
      </c>
      <c r="O39" s="201">
        <v>48.84</v>
      </c>
      <c r="P39" s="201">
        <v>63.45</v>
      </c>
      <c r="Q39" s="201">
        <v>2.69</v>
      </c>
      <c r="R39" s="201">
        <v>5.42</v>
      </c>
      <c r="S39" s="201">
        <v>3.62</v>
      </c>
      <c r="T39" s="201">
        <v>0</v>
      </c>
      <c r="U39" s="201">
        <v>220.04</v>
      </c>
      <c r="V39" s="201">
        <v>5.09</v>
      </c>
      <c r="W39" s="201">
        <v>11.37</v>
      </c>
      <c r="X39" s="201">
        <v>36.299999999999997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68.39</v>
      </c>
      <c r="AQ39" s="201">
        <v>11.57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86.79</v>
      </c>
      <c r="L40" s="201">
        <v>32.549999999999997</v>
      </c>
      <c r="M40" s="201">
        <v>0</v>
      </c>
      <c r="N40" s="201">
        <v>29.08</v>
      </c>
      <c r="O40" s="201">
        <v>48.84</v>
      </c>
      <c r="P40" s="201">
        <v>63.45</v>
      </c>
      <c r="Q40" s="201">
        <v>2.69</v>
      </c>
      <c r="R40" s="201">
        <v>5.43</v>
      </c>
      <c r="S40" s="201">
        <v>3.62</v>
      </c>
      <c r="T40" s="201">
        <v>0</v>
      </c>
      <c r="U40" s="201">
        <v>220.04</v>
      </c>
      <c r="V40" s="201">
        <v>5.09</v>
      </c>
      <c r="W40" s="201">
        <v>11.37</v>
      </c>
      <c r="X40" s="201">
        <v>36.299999999999997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68.39</v>
      </c>
      <c r="AQ40" s="201">
        <v>11.57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86.79</v>
      </c>
      <c r="L41" s="201">
        <v>32.549999999999997</v>
      </c>
      <c r="M41" s="201">
        <v>0</v>
      </c>
      <c r="N41" s="201">
        <v>29.08</v>
      </c>
      <c r="O41" s="201">
        <v>48.84</v>
      </c>
      <c r="P41" s="201">
        <v>63.45</v>
      </c>
      <c r="Q41" s="201">
        <v>2.69</v>
      </c>
      <c r="R41" s="201">
        <v>5.43</v>
      </c>
      <c r="S41" s="201">
        <v>3.62</v>
      </c>
      <c r="T41" s="201">
        <v>0</v>
      </c>
      <c r="U41" s="201">
        <v>220.04</v>
      </c>
      <c r="V41" s="201">
        <v>5.09</v>
      </c>
      <c r="W41" s="201">
        <v>11.37</v>
      </c>
      <c r="X41" s="201">
        <v>36.299999999999997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68.39</v>
      </c>
      <c r="AQ41" s="201">
        <v>11.57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86.79</v>
      </c>
      <c r="L42" s="201">
        <v>32.549999999999997</v>
      </c>
      <c r="M42" s="201">
        <v>0</v>
      </c>
      <c r="N42" s="201">
        <v>29.08</v>
      </c>
      <c r="O42" s="201">
        <v>48.84</v>
      </c>
      <c r="P42" s="201">
        <v>63.45</v>
      </c>
      <c r="Q42" s="201">
        <v>2.69</v>
      </c>
      <c r="R42" s="201">
        <v>5.43</v>
      </c>
      <c r="S42" s="201">
        <v>3.62</v>
      </c>
      <c r="T42" s="201">
        <v>0</v>
      </c>
      <c r="U42" s="201">
        <v>220.04</v>
      </c>
      <c r="V42" s="201">
        <v>5.09</v>
      </c>
      <c r="W42" s="201">
        <v>11.37</v>
      </c>
      <c r="X42" s="201">
        <v>36.299999999999997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68.39</v>
      </c>
      <c r="AQ42" s="201">
        <v>11.57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86.79</v>
      </c>
      <c r="L43" s="201">
        <v>32.549999999999997</v>
      </c>
      <c r="M43" s="201">
        <v>0</v>
      </c>
      <c r="N43" s="201">
        <v>29.08</v>
      </c>
      <c r="O43" s="201">
        <v>48.84</v>
      </c>
      <c r="P43" s="201">
        <v>63.45</v>
      </c>
      <c r="Q43" s="201">
        <v>2.69</v>
      </c>
      <c r="R43" s="201">
        <v>5.43</v>
      </c>
      <c r="S43" s="201">
        <v>3.62</v>
      </c>
      <c r="T43" s="201">
        <v>0</v>
      </c>
      <c r="U43" s="201">
        <v>220.04</v>
      </c>
      <c r="V43" s="201">
        <v>2.98</v>
      </c>
      <c r="W43" s="201">
        <v>11.37</v>
      </c>
      <c r="X43" s="201">
        <v>36.299999999999997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68.39</v>
      </c>
      <c r="AQ43" s="201">
        <v>11.57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86.79</v>
      </c>
      <c r="L44" s="201">
        <v>32.549999999999997</v>
      </c>
      <c r="M44" s="201">
        <v>0</v>
      </c>
      <c r="N44" s="201">
        <v>29.08</v>
      </c>
      <c r="O44" s="201">
        <v>48.84</v>
      </c>
      <c r="P44" s="201">
        <v>63.45</v>
      </c>
      <c r="Q44" s="201">
        <v>2.69</v>
      </c>
      <c r="R44" s="201">
        <v>5.43</v>
      </c>
      <c r="S44" s="201">
        <v>3.62</v>
      </c>
      <c r="T44" s="201">
        <v>0</v>
      </c>
      <c r="U44" s="201">
        <v>220.04</v>
      </c>
      <c r="V44" s="201">
        <v>2.98</v>
      </c>
      <c r="W44" s="201">
        <v>11.37</v>
      </c>
      <c r="X44" s="201">
        <v>36.299999999999997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68.39</v>
      </c>
      <c r="AQ44" s="201">
        <v>11.57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86.79</v>
      </c>
      <c r="L45" s="201">
        <v>32.549999999999997</v>
      </c>
      <c r="M45" s="201">
        <v>0</v>
      </c>
      <c r="N45" s="201">
        <v>29.08</v>
      </c>
      <c r="O45" s="201">
        <v>48.84</v>
      </c>
      <c r="P45" s="201">
        <v>63.45</v>
      </c>
      <c r="Q45" s="201">
        <v>2.69</v>
      </c>
      <c r="R45" s="201">
        <v>5.43</v>
      </c>
      <c r="S45" s="201">
        <v>3.62</v>
      </c>
      <c r="T45" s="201">
        <v>0</v>
      </c>
      <c r="U45" s="201">
        <v>220.04</v>
      </c>
      <c r="V45" s="201">
        <v>2.98</v>
      </c>
      <c r="W45" s="201">
        <v>11.37</v>
      </c>
      <c r="X45" s="201">
        <v>36.32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41.47</v>
      </c>
      <c r="AQ45" s="201">
        <v>11.57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86.79</v>
      </c>
      <c r="L46" s="201">
        <v>32.549999999999997</v>
      </c>
      <c r="M46" s="201">
        <v>0</v>
      </c>
      <c r="N46" s="201">
        <v>29.08</v>
      </c>
      <c r="O46" s="201">
        <v>48.84</v>
      </c>
      <c r="P46" s="201">
        <v>63.45</v>
      </c>
      <c r="Q46" s="201">
        <v>2.69</v>
      </c>
      <c r="R46" s="201">
        <v>5.43</v>
      </c>
      <c r="S46" s="201">
        <v>3.62</v>
      </c>
      <c r="T46" s="201">
        <v>0</v>
      </c>
      <c r="U46" s="201">
        <v>220.04</v>
      </c>
      <c r="V46" s="201">
        <v>2.98</v>
      </c>
      <c r="W46" s="201">
        <v>11.37</v>
      </c>
      <c r="X46" s="201">
        <v>36.32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41.47</v>
      </c>
      <c r="AQ46" s="201">
        <v>11.57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86.79</v>
      </c>
      <c r="L47" s="201">
        <v>32.549999999999997</v>
      </c>
      <c r="M47" s="201">
        <v>0</v>
      </c>
      <c r="N47" s="201">
        <v>29.08</v>
      </c>
      <c r="O47" s="201">
        <v>48.84</v>
      </c>
      <c r="P47" s="201">
        <v>63.45</v>
      </c>
      <c r="Q47" s="201">
        <v>2.69</v>
      </c>
      <c r="R47" s="201">
        <v>5.43</v>
      </c>
      <c r="S47" s="201">
        <v>3.62</v>
      </c>
      <c r="T47" s="201">
        <v>0</v>
      </c>
      <c r="U47" s="201">
        <v>220.04</v>
      </c>
      <c r="V47" s="201">
        <v>2.89</v>
      </c>
      <c r="W47" s="201">
        <v>11.37</v>
      </c>
      <c r="X47" s="201">
        <v>36.32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38.35</v>
      </c>
      <c r="AQ47" s="201">
        <v>11.57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86.79</v>
      </c>
      <c r="L48" s="201">
        <v>32.549999999999997</v>
      </c>
      <c r="M48" s="201">
        <v>0</v>
      </c>
      <c r="N48" s="201">
        <v>29.08</v>
      </c>
      <c r="O48" s="201">
        <v>48.84</v>
      </c>
      <c r="P48" s="201">
        <v>63.45</v>
      </c>
      <c r="Q48" s="201">
        <v>2.69</v>
      </c>
      <c r="R48" s="201">
        <v>5.43</v>
      </c>
      <c r="S48" s="201">
        <v>3.62</v>
      </c>
      <c r="T48" s="201">
        <v>0</v>
      </c>
      <c r="U48" s="201">
        <v>220.04</v>
      </c>
      <c r="V48" s="201">
        <v>2.89</v>
      </c>
      <c r="W48" s="201">
        <v>11.37</v>
      </c>
      <c r="X48" s="201">
        <v>36.32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38.35</v>
      </c>
      <c r="AQ48" s="201">
        <v>11.57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86.79</v>
      </c>
      <c r="L49" s="201">
        <v>32.549999999999997</v>
      </c>
      <c r="M49" s="201">
        <v>0</v>
      </c>
      <c r="N49" s="201">
        <v>29.08</v>
      </c>
      <c r="O49" s="201">
        <v>48.84</v>
      </c>
      <c r="P49" s="201">
        <v>63.45</v>
      </c>
      <c r="Q49" s="201">
        <v>2.69</v>
      </c>
      <c r="R49" s="201">
        <v>5.43</v>
      </c>
      <c r="S49" s="201">
        <v>3.62</v>
      </c>
      <c r="T49" s="201">
        <v>0</v>
      </c>
      <c r="U49" s="201">
        <v>220.04</v>
      </c>
      <c r="V49" s="201">
        <v>2.89</v>
      </c>
      <c r="W49" s="201">
        <v>11.37</v>
      </c>
      <c r="X49" s="201">
        <v>36.32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41.47</v>
      </c>
      <c r="AQ49" s="201">
        <v>11.57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86.79</v>
      </c>
      <c r="L50" s="201">
        <v>32.549999999999997</v>
      </c>
      <c r="M50" s="201">
        <v>0</v>
      </c>
      <c r="N50" s="201">
        <v>29.08</v>
      </c>
      <c r="O50" s="201">
        <v>48.84</v>
      </c>
      <c r="P50" s="201">
        <v>63.45</v>
      </c>
      <c r="Q50" s="201">
        <v>2.69</v>
      </c>
      <c r="R50" s="201">
        <v>5.43</v>
      </c>
      <c r="S50" s="201">
        <v>3.62</v>
      </c>
      <c r="T50" s="201">
        <v>0</v>
      </c>
      <c r="U50" s="201">
        <v>220.04</v>
      </c>
      <c r="V50" s="201">
        <v>2.89</v>
      </c>
      <c r="W50" s="201">
        <v>11.37</v>
      </c>
      <c r="X50" s="201">
        <v>36.32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41.47</v>
      </c>
      <c r="AQ50" s="201">
        <v>11.57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86.79</v>
      </c>
      <c r="L51" s="201">
        <v>32.549999999999997</v>
      </c>
      <c r="M51" s="201">
        <v>0</v>
      </c>
      <c r="N51" s="201">
        <v>29.08</v>
      </c>
      <c r="O51" s="201">
        <v>48.84</v>
      </c>
      <c r="P51" s="201">
        <v>63.45</v>
      </c>
      <c r="Q51" s="201">
        <v>2.69</v>
      </c>
      <c r="R51" s="201">
        <v>5.2</v>
      </c>
      <c r="S51" s="201">
        <v>3.62</v>
      </c>
      <c r="T51" s="201">
        <v>0</v>
      </c>
      <c r="U51" s="201">
        <v>220.04</v>
      </c>
      <c r="V51" s="201">
        <v>2.79</v>
      </c>
      <c r="W51" s="201">
        <v>7.97</v>
      </c>
      <c r="X51" s="201">
        <v>25.43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33.75</v>
      </c>
      <c r="AQ51" s="201">
        <v>11.28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86.79</v>
      </c>
      <c r="L52" s="201">
        <v>32.549999999999997</v>
      </c>
      <c r="M52" s="201">
        <v>0</v>
      </c>
      <c r="N52" s="201">
        <v>29.08</v>
      </c>
      <c r="O52" s="201">
        <v>48.84</v>
      </c>
      <c r="P52" s="201">
        <v>63.45</v>
      </c>
      <c r="Q52" s="201">
        <v>2.69</v>
      </c>
      <c r="R52" s="201">
        <v>5.2</v>
      </c>
      <c r="S52" s="201">
        <v>3.62</v>
      </c>
      <c r="T52" s="201">
        <v>0</v>
      </c>
      <c r="U52" s="201">
        <v>220.04</v>
      </c>
      <c r="V52" s="201">
        <v>2.79</v>
      </c>
      <c r="W52" s="201">
        <v>7.97</v>
      </c>
      <c r="X52" s="201">
        <v>25.43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33.75</v>
      </c>
      <c r="AQ52" s="201">
        <v>11.28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86.79</v>
      </c>
      <c r="L53" s="201">
        <v>32.549999999999997</v>
      </c>
      <c r="M53" s="201">
        <v>0</v>
      </c>
      <c r="N53" s="201">
        <v>29.08</v>
      </c>
      <c r="O53" s="201">
        <v>48.84</v>
      </c>
      <c r="P53" s="201">
        <v>63.45</v>
      </c>
      <c r="Q53" s="201">
        <v>2.71</v>
      </c>
      <c r="R53" s="201">
        <v>5.2</v>
      </c>
      <c r="S53" s="201">
        <v>3.62</v>
      </c>
      <c r="T53" s="201">
        <v>0</v>
      </c>
      <c r="U53" s="201">
        <v>220.04</v>
      </c>
      <c r="V53" s="201">
        <v>2.89</v>
      </c>
      <c r="W53" s="201">
        <v>5.78</v>
      </c>
      <c r="X53" s="201">
        <v>19.29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33.75</v>
      </c>
      <c r="AQ53" s="201">
        <v>11.16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86.79</v>
      </c>
      <c r="L54" s="201">
        <v>32.549999999999997</v>
      </c>
      <c r="M54" s="201">
        <v>0</v>
      </c>
      <c r="N54" s="201">
        <v>29.08</v>
      </c>
      <c r="O54" s="201">
        <v>48.84</v>
      </c>
      <c r="P54" s="201">
        <v>63.45</v>
      </c>
      <c r="Q54" s="201">
        <v>2.71</v>
      </c>
      <c r="R54" s="201">
        <v>5.2</v>
      </c>
      <c r="S54" s="201">
        <v>3.62</v>
      </c>
      <c r="T54" s="201">
        <v>0</v>
      </c>
      <c r="U54" s="201">
        <v>220.04</v>
      </c>
      <c r="V54" s="201">
        <v>2.89</v>
      </c>
      <c r="W54" s="201">
        <v>5.78</v>
      </c>
      <c r="X54" s="201">
        <v>19.29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33.75</v>
      </c>
      <c r="AQ54" s="201">
        <v>11.16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86.79</v>
      </c>
      <c r="L55" s="201">
        <v>32.549999999999997</v>
      </c>
      <c r="M55" s="201">
        <v>0</v>
      </c>
      <c r="N55" s="201">
        <v>29.08</v>
      </c>
      <c r="O55" s="201">
        <v>48.84</v>
      </c>
      <c r="P55" s="201">
        <v>63.45</v>
      </c>
      <c r="Q55" s="201">
        <v>2.71</v>
      </c>
      <c r="R55" s="201">
        <v>5.2</v>
      </c>
      <c r="S55" s="201">
        <v>3.62</v>
      </c>
      <c r="T55" s="201">
        <v>0</v>
      </c>
      <c r="U55" s="201">
        <v>220.04</v>
      </c>
      <c r="V55" s="201">
        <v>2.89</v>
      </c>
      <c r="W55" s="201">
        <v>6.07</v>
      </c>
      <c r="X55" s="201">
        <v>19.71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33.75</v>
      </c>
      <c r="AQ55" s="201">
        <v>11.16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86.79</v>
      </c>
      <c r="L56" s="201">
        <v>32.549999999999997</v>
      </c>
      <c r="M56" s="201">
        <v>0</v>
      </c>
      <c r="N56" s="201">
        <v>29.08</v>
      </c>
      <c r="O56" s="201">
        <v>48.84</v>
      </c>
      <c r="P56" s="201">
        <v>63.45</v>
      </c>
      <c r="Q56" s="201">
        <v>2.71</v>
      </c>
      <c r="R56" s="201">
        <v>5.2</v>
      </c>
      <c r="S56" s="201">
        <v>3.62</v>
      </c>
      <c r="T56" s="201">
        <v>0</v>
      </c>
      <c r="U56" s="201">
        <v>220.04</v>
      </c>
      <c r="V56" s="201">
        <v>2.89</v>
      </c>
      <c r="W56" s="201">
        <v>6.07</v>
      </c>
      <c r="X56" s="201">
        <v>19.71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33.75</v>
      </c>
      <c r="AQ56" s="201">
        <v>11.16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86.79</v>
      </c>
      <c r="L57" s="201">
        <v>32.549999999999997</v>
      </c>
      <c r="M57" s="201">
        <v>0</v>
      </c>
      <c r="N57" s="201">
        <v>29.08</v>
      </c>
      <c r="O57" s="201">
        <v>48.84</v>
      </c>
      <c r="P57" s="201">
        <v>63.45</v>
      </c>
      <c r="Q57" s="201">
        <v>2.71</v>
      </c>
      <c r="R57" s="201">
        <v>5.2</v>
      </c>
      <c r="S57" s="201">
        <v>3.62</v>
      </c>
      <c r="T57" s="201">
        <v>0</v>
      </c>
      <c r="U57" s="201">
        <v>220.04</v>
      </c>
      <c r="V57" s="201">
        <v>2.89</v>
      </c>
      <c r="W57" s="201">
        <v>6.07</v>
      </c>
      <c r="X57" s="201">
        <v>19.71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33.75</v>
      </c>
      <c r="AQ57" s="201">
        <v>11.16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86.79</v>
      </c>
      <c r="L58" s="201">
        <v>32.549999999999997</v>
      </c>
      <c r="M58" s="201">
        <v>0</v>
      </c>
      <c r="N58" s="201">
        <v>29.08</v>
      </c>
      <c r="O58" s="201">
        <v>48.84</v>
      </c>
      <c r="P58" s="201">
        <v>63.45</v>
      </c>
      <c r="Q58" s="201">
        <v>2.71</v>
      </c>
      <c r="R58" s="201">
        <v>5.19</v>
      </c>
      <c r="S58" s="201">
        <v>3.62</v>
      </c>
      <c r="T58" s="201">
        <v>0</v>
      </c>
      <c r="U58" s="201">
        <v>220.04</v>
      </c>
      <c r="V58" s="201">
        <v>2.89</v>
      </c>
      <c r="W58" s="201">
        <v>5.78</v>
      </c>
      <c r="X58" s="201">
        <v>19.29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33.75</v>
      </c>
      <c r="AQ58" s="201">
        <v>11.16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86.79</v>
      </c>
      <c r="L59" s="201">
        <v>32.549999999999997</v>
      </c>
      <c r="M59" s="201">
        <v>0</v>
      </c>
      <c r="N59" s="201">
        <v>29.08</v>
      </c>
      <c r="O59" s="201">
        <v>48.84</v>
      </c>
      <c r="P59" s="201">
        <v>63.45</v>
      </c>
      <c r="Q59" s="201">
        <v>2.71</v>
      </c>
      <c r="R59" s="201">
        <v>5.19</v>
      </c>
      <c r="S59" s="201">
        <v>3.62</v>
      </c>
      <c r="T59" s="201">
        <v>0</v>
      </c>
      <c r="U59" s="201">
        <v>220.04</v>
      </c>
      <c r="V59" s="201">
        <v>2.89</v>
      </c>
      <c r="W59" s="201">
        <v>11.37</v>
      </c>
      <c r="X59" s="201">
        <v>36.33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33.75</v>
      </c>
      <c r="AQ59" s="201">
        <v>11.16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86.79</v>
      </c>
      <c r="L60" s="201">
        <v>32.549999999999997</v>
      </c>
      <c r="M60" s="201">
        <v>0</v>
      </c>
      <c r="N60" s="201">
        <v>29.08</v>
      </c>
      <c r="O60" s="201">
        <v>48.84</v>
      </c>
      <c r="P60" s="201">
        <v>63.45</v>
      </c>
      <c r="Q60" s="201">
        <v>2.71</v>
      </c>
      <c r="R60" s="201">
        <v>5.19</v>
      </c>
      <c r="S60" s="201">
        <v>3.62</v>
      </c>
      <c r="T60" s="201">
        <v>0</v>
      </c>
      <c r="U60" s="201">
        <v>220.04</v>
      </c>
      <c r="V60" s="201">
        <v>2.89</v>
      </c>
      <c r="W60" s="201">
        <v>11.37</v>
      </c>
      <c r="X60" s="201">
        <v>36.33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33.75</v>
      </c>
      <c r="AQ60" s="201">
        <v>11.16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86.79</v>
      </c>
      <c r="L61" s="201">
        <v>32.549999999999997</v>
      </c>
      <c r="M61" s="201">
        <v>0</v>
      </c>
      <c r="N61" s="201">
        <v>29.08</v>
      </c>
      <c r="O61" s="201">
        <v>48.84</v>
      </c>
      <c r="P61" s="201">
        <v>63.45</v>
      </c>
      <c r="Q61" s="201">
        <v>2.71</v>
      </c>
      <c r="R61" s="201">
        <v>5.19</v>
      </c>
      <c r="S61" s="201">
        <v>3.62</v>
      </c>
      <c r="T61" s="201">
        <v>0</v>
      </c>
      <c r="U61" s="201">
        <v>220.04</v>
      </c>
      <c r="V61" s="201">
        <v>2.89</v>
      </c>
      <c r="W61" s="201">
        <v>11.37</v>
      </c>
      <c r="X61" s="201">
        <v>36.33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68.39</v>
      </c>
      <c r="AQ61" s="201">
        <v>11.16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86.79</v>
      </c>
      <c r="L62" s="201">
        <v>32.549999999999997</v>
      </c>
      <c r="M62" s="201">
        <v>0</v>
      </c>
      <c r="N62" s="201">
        <v>29.08</v>
      </c>
      <c r="O62" s="201">
        <v>48.84</v>
      </c>
      <c r="P62" s="201">
        <v>63.45</v>
      </c>
      <c r="Q62" s="201">
        <v>2.71</v>
      </c>
      <c r="R62" s="201">
        <v>4.88</v>
      </c>
      <c r="S62" s="201">
        <v>3.62</v>
      </c>
      <c r="T62" s="201">
        <v>0</v>
      </c>
      <c r="U62" s="201">
        <v>220.04</v>
      </c>
      <c r="V62" s="201">
        <v>2.89</v>
      </c>
      <c r="W62" s="201">
        <v>11.37</v>
      </c>
      <c r="X62" s="201">
        <v>36.33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68.39</v>
      </c>
      <c r="AQ62" s="201">
        <v>11.57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86.79</v>
      </c>
      <c r="L63" s="201">
        <v>32.549999999999997</v>
      </c>
      <c r="M63" s="201">
        <v>0</v>
      </c>
      <c r="N63" s="201">
        <v>29.08</v>
      </c>
      <c r="O63" s="201">
        <v>48.84</v>
      </c>
      <c r="P63" s="201">
        <v>63.45</v>
      </c>
      <c r="Q63" s="201">
        <v>2.71</v>
      </c>
      <c r="R63" s="201">
        <v>4.88</v>
      </c>
      <c r="S63" s="201">
        <v>3.62</v>
      </c>
      <c r="T63" s="201">
        <v>0</v>
      </c>
      <c r="U63" s="201">
        <v>220.04</v>
      </c>
      <c r="V63" s="201">
        <v>2.89</v>
      </c>
      <c r="W63" s="201">
        <v>11.37</v>
      </c>
      <c r="X63" s="201">
        <v>36.33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68.39</v>
      </c>
      <c r="AQ63" s="201">
        <v>11.57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86.79</v>
      </c>
      <c r="L64" s="201">
        <v>32.54</v>
      </c>
      <c r="M64" s="201">
        <v>0</v>
      </c>
      <c r="N64" s="201">
        <v>29.08</v>
      </c>
      <c r="O64" s="201">
        <v>48.84</v>
      </c>
      <c r="P64" s="201">
        <v>63.45</v>
      </c>
      <c r="Q64" s="201">
        <v>2.69</v>
      </c>
      <c r="R64" s="201">
        <v>4.68</v>
      </c>
      <c r="S64" s="201">
        <v>3.62</v>
      </c>
      <c r="T64" s="201">
        <v>0</v>
      </c>
      <c r="U64" s="201">
        <v>220.04</v>
      </c>
      <c r="V64" s="201">
        <v>2.89</v>
      </c>
      <c r="W64" s="201">
        <v>11.37</v>
      </c>
      <c r="X64" s="201">
        <v>36.33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64.34</v>
      </c>
      <c r="AQ64" s="201">
        <v>11.57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86.79</v>
      </c>
      <c r="L65" s="201">
        <v>32.54</v>
      </c>
      <c r="M65" s="201">
        <v>0</v>
      </c>
      <c r="N65" s="201">
        <v>29.08</v>
      </c>
      <c r="O65" s="201">
        <v>48.84</v>
      </c>
      <c r="P65" s="201">
        <v>63.45</v>
      </c>
      <c r="Q65" s="201">
        <v>2.69</v>
      </c>
      <c r="R65" s="201">
        <v>4.82</v>
      </c>
      <c r="S65" s="201">
        <v>3.62</v>
      </c>
      <c r="T65" s="201">
        <v>0</v>
      </c>
      <c r="U65" s="201">
        <v>220.04</v>
      </c>
      <c r="V65" s="201">
        <v>5.09</v>
      </c>
      <c r="W65" s="201">
        <v>11.37</v>
      </c>
      <c r="X65" s="201">
        <v>36.299999999999997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68.39</v>
      </c>
      <c r="AQ65" s="201">
        <v>11.57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86.79</v>
      </c>
      <c r="L66" s="201">
        <v>32.54</v>
      </c>
      <c r="M66" s="201">
        <v>0</v>
      </c>
      <c r="N66" s="201">
        <v>29.08</v>
      </c>
      <c r="O66" s="201">
        <v>48.84</v>
      </c>
      <c r="P66" s="201">
        <v>63.45</v>
      </c>
      <c r="Q66" s="201">
        <v>2.69</v>
      </c>
      <c r="R66" s="201">
        <v>4.82</v>
      </c>
      <c r="S66" s="201">
        <v>3.62</v>
      </c>
      <c r="T66" s="201">
        <v>0</v>
      </c>
      <c r="U66" s="201">
        <v>220.04</v>
      </c>
      <c r="V66" s="201">
        <v>5.09</v>
      </c>
      <c r="W66" s="201">
        <v>11.37</v>
      </c>
      <c r="X66" s="201">
        <v>36.299999999999997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68.39</v>
      </c>
      <c r="AQ66" s="201">
        <v>11.57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86.79</v>
      </c>
      <c r="L67" s="201">
        <v>32.54</v>
      </c>
      <c r="M67" s="201">
        <v>0</v>
      </c>
      <c r="N67" s="201">
        <v>29.08</v>
      </c>
      <c r="O67" s="201">
        <v>48.84</v>
      </c>
      <c r="P67" s="201">
        <v>63.45</v>
      </c>
      <c r="Q67" s="201">
        <v>2.69</v>
      </c>
      <c r="R67" s="201">
        <v>4.82</v>
      </c>
      <c r="S67" s="201">
        <v>3.62</v>
      </c>
      <c r="T67" s="201">
        <v>0</v>
      </c>
      <c r="U67" s="201">
        <v>220.04</v>
      </c>
      <c r="V67" s="201">
        <v>5.09</v>
      </c>
      <c r="W67" s="201">
        <v>11.37</v>
      </c>
      <c r="X67" s="201">
        <v>36.299999999999997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68.39</v>
      </c>
      <c r="AQ67" s="201">
        <v>11.57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86.79</v>
      </c>
      <c r="L68" s="201">
        <v>32.54</v>
      </c>
      <c r="M68" s="201">
        <v>0</v>
      </c>
      <c r="N68" s="201">
        <v>29.08</v>
      </c>
      <c r="O68" s="201">
        <v>48.84</v>
      </c>
      <c r="P68" s="201">
        <v>63.45</v>
      </c>
      <c r="Q68" s="201">
        <v>2.69</v>
      </c>
      <c r="R68" s="201">
        <v>4.82</v>
      </c>
      <c r="S68" s="201">
        <v>3.62</v>
      </c>
      <c r="T68" s="201">
        <v>0</v>
      </c>
      <c r="U68" s="201">
        <v>220.04</v>
      </c>
      <c r="V68" s="201">
        <v>5.09</v>
      </c>
      <c r="W68" s="201">
        <v>11.37</v>
      </c>
      <c r="X68" s="201">
        <v>36.299999999999997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68.39</v>
      </c>
      <c r="AQ68" s="201">
        <v>11.57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86.79</v>
      </c>
      <c r="L69" s="201">
        <v>32.54</v>
      </c>
      <c r="M69" s="201">
        <v>0</v>
      </c>
      <c r="N69" s="201">
        <v>29.08</v>
      </c>
      <c r="O69" s="201">
        <v>48.84</v>
      </c>
      <c r="P69" s="201">
        <v>63.45</v>
      </c>
      <c r="Q69" s="201">
        <v>5.15</v>
      </c>
      <c r="R69" s="201">
        <v>4.82</v>
      </c>
      <c r="S69" s="201">
        <v>6.24</v>
      </c>
      <c r="T69" s="201">
        <v>0</v>
      </c>
      <c r="U69" s="201">
        <v>220.04</v>
      </c>
      <c r="V69" s="201">
        <v>5.09</v>
      </c>
      <c r="W69" s="201">
        <v>11.37</v>
      </c>
      <c r="X69" s="201">
        <v>36.299999999999997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68.39</v>
      </c>
      <c r="AQ69" s="201">
        <v>21.55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86.79</v>
      </c>
      <c r="L70" s="201">
        <v>32.54</v>
      </c>
      <c r="M70" s="201">
        <v>0</v>
      </c>
      <c r="N70" s="201">
        <v>29.08</v>
      </c>
      <c r="O70" s="201">
        <v>48.84</v>
      </c>
      <c r="P70" s="201">
        <v>63.45</v>
      </c>
      <c r="Q70" s="201">
        <v>5.15</v>
      </c>
      <c r="R70" s="201">
        <v>4.82</v>
      </c>
      <c r="S70" s="201">
        <v>6.24</v>
      </c>
      <c r="T70" s="201">
        <v>0</v>
      </c>
      <c r="U70" s="201">
        <v>220.04</v>
      </c>
      <c r="V70" s="201">
        <v>5.09</v>
      </c>
      <c r="W70" s="201">
        <v>11.37</v>
      </c>
      <c r="X70" s="201">
        <v>36.299999999999997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68.39</v>
      </c>
      <c r="AQ70" s="201">
        <v>21.55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86.79</v>
      </c>
      <c r="L71" s="201">
        <v>32.54</v>
      </c>
      <c r="M71" s="201">
        <v>0</v>
      </c>
      <c r="N71" s="201">
        <v>29.08</v>
      </c>
      <c r="O71" s="201">
        <v>48.84</v>
      </c>
      <c r="P71" s="201">
        <v>63.45</v>
      </c>
      <c r="Q71" s="201">
        <v>2.69</v>
      </c>
      <c r="R71" s="201">
        <v>4.82</v>
      </c>
      <c r="S71" s="201">
        <v>3.84</v>
      </c>
      <c r="T71" s="201">
        <v>0</v>
      </c>
      <c r="U71" s="201">
        <v>220.04</v>
      </c>
      <c r="V71" s="201">
        <v>5.09</v>
      </c>
      <c r="W71" s="201">
        <v>11.37</v>
      </c>
      <c r="X71" s="201">
        <v>36.299999999999997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68.39</v>
      </c>
      <c r="AQ71" s="201">
        <v>11.57</v>
      </c>
      <c r="AR71" s="201">
        <v>24.51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86.79</v>
      </c>
      <c r="L72" s="201">
        <v>32.54</v>
      </c>
      <c r="M72" s="201">
        <v>0</v>
      </c>
      <c r="N72" s="201">
        <v>29.08</v>
      </c>
      <c r="O72" s="201">
        <v>48.84</v>
      </c>
      <c r="P72" s="201">
        <v>63.45</v>
      </c>
      <c r="Q72" s="201">
        <v>2.69</v>
      </c>
      <c r="R72" s="201">
        <v>4.82</v>
      </c>
      <c r="S72" s="201">
        <v>3.62</v>
      </c>
      <c r="T72" s="201">
        <v>0</v>
      </c>
      <c r="U72" s="201">
        <v>220.04</v>
      </c>
      <c r="V72" s="201">
        <v>5.09</v>
      </c>
      <c r="W72" s="201">
        <v>11.37</v>
      </c>
      <c r="X72" s="201">
        <v>36.299999999999997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68.39</v>
      </c>
      <c r="AQ72" s="201">
        <v>11.57</v>
      </c>
      <c r="AR72" s="201">
        <v>17.739999999999998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86.79</v>
      </c>
      <c r="L73" s="201">
        <v>32.54</v>
      </c>
      <c r="M73" s="201">
        <v>0</v>
      </c>
      <c r="N73" s="201">
        <v>29.08</v>
      </c>
      <c r="O73" s="201">
        <v>48.84</v>
      </c>
      <c r="P73" s="201">
        <v>63.45</v>
      </c>
      <c r="Q73" s="201">
        <v>2.69</v>
      </c>
      <c r="R73" s="201">
        <v>4.82</v>
      </c>
      <c r="S73" s="201">
        <v>3.62</v>
      </c>
      <c r="T73" s="201">
        <v>0</v>
      </c>
      <c r="U73" s="201">
        <v>220.04</v>
      </c>
      <c r="V73" s="201">
        <v>5.09</v>
      </c>
      <c r="W73" s="201">
        <v>8.5299999999999994</v>
      </c>
      <c r="X73" s="201">
        <v>36.299999999999997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68.39</v>
      </c>
      <c r="AQ73" s="201">
        <v>11.57</v>
      </c>
      <c r="AR73" s="201">
        <v>9.64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86.79</v>
      </c>
      <c r="L74" s="201">
        <v>32.54</v>
      </c>
      <c r="M74" s="201">
        <v>0</v>
      </c>
      <c r="N74" s="201">
        <v>29.08</v>
      </c>
      <c r="O74" s="201">
        <v>48.84</v>
      </c>
      <c r="P74" s="201">
        <v>63.45</v>
      </c>
      <c r="Q74" s="201">
        <v>2.69</v>
      </c>
      <c r="R74" s="201">
        <v>4.82</v>
      </c>
      <c r="S74" s="201">
        <v>3.62</v>
      </c>
      <c r="T74" s="201">
        <v>0</v>
      </c>
      <c r="U74" s="201">
        <v>220.04</v>
      </c>
      <c r="V74" s="201">
        <v>3.61</v>
      </c>
      <c r="W74" s="201">
        <v>8.5299999999999994</v>
      </c>
      <c r="X74" s="201">
        <v>36.299999999999997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68.39</v>
      </c>
      <c r="AQ74" s="201">
        <v>11.57</v>
      </c>
      <c r="AR74" s="201">
        <v>4.5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86.79</v>
      </c>
      <c r="L75" s="201">
        <v>33.75</v>
      </c>
      <c r="M75" s="201">
        <v>0</v>
      </c>
      <c r="N75" s="201">
        <v>29.08</v>
      </c>
      <c r="O75" s="201">
        <v>48.84</v>
      </c>
      <c r="P75" s="201">
        <v>63.45</v>
      </c>
      <c r="Q75" s="201">
        <v>2.89</v>
      </c>
      <c r="R75" s="201">
        <v>4.82</v>
      </c>
      <c r="S75" s="201">
        <v>3.86</v>
      </c>
      <c r="T75" s="201">
        <v>0</v>
      </c>
      <c r="U75" s="201">
        <v>220.04</v>
      </c>
      <c r="V75" s="201">
        <v>2.4300000000000002</v>
      </c>
      <c r="W75" s="201">
        <v>8.5299999999999994</v>
      </c>
      <c r="X75" s="201">
        <v>36.299999999999997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68.39</v>
      </c>
      <c r="AQ75" s="201">
        <v>11.57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86.79</v>
      </c>
      <c r="L76" s="201">
        <v>33.75</v>
      </c>
      <c r="M76" s="201">
        <v>0</v>
      </c>
      <c r="N76" s="201">
        <v>29.08</v>
      </c>
      <c r="O76" s="201">
        <v>48.84</v>
      </c>
      <c r="P76" s="201">
        <v>63.45</v>
      </c>
      <c r="Q76" s="201">
        <v>2.89</v>
      </c>
      <c r="R76" s="201">
        <v>4.82</v>
      </c>
      <c r="S76" s="201">
        <v>3.86</v>
      </c>
      <c r="T76" s="201">
        <v>0</v>
      </c>
      <c r="U76" s="201">
        <v>220.04</v>
      </c>
      <c r="V76" s="201">
        <v>2.42</v>
      </c>
      <c r="W76" s="201">
        <v>8.5299999999999994</v>
      </c>
      <c r="X76" s="201">
        <v>36.299999999999997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68.39</v>
      </c>
      <c r="AQ76" s="201">
        <v>11.57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92.85</v>
      </c>
      <c r="L77" s="201">
        <v>33.75</v>
      </c>
      <c r="M77" s="201">
        <v>0</v>
      </c>
      <c r="N77" s="201">
        <v>29.08</v>
      </c>
      <c r="O77" s="201">
        <v>48.84</v>
      </c>
      <c r="P77" s="201">
        <v>63.45</v>
      </c>
      <c r="Q77" s="201">
        <v>2.89</v>
      </c>
      <c r="R77" s="201">
        <v>4.82</v>
      </c>
      <c r="S77" s="201">
        <v>3.86</v>
      </c>
      <c r="T77" s="201">
        <v>0</v>
      </c>
      <c r="U77" s="201">
        <v>220.04</v>
      </c>
      <c r="V77" s="201">
        <v>2.41</v>
      </c>
      <c r="W77" s="201">
        <v>8.5299999999999994</v>
      </c>
      <c r="X77" s="201">
        <v>36.299999999999997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68.39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86.79</v>
      </c>
      <c r="L78" s="201">
        <v>33.75</v>
      </c>
      <c r="M78" s="201">
        <v>0</v>
      </c>
      <c r="N78" s="201">
        <v>29.08</v>
      </c>
      <c r="O78" s="201">
        <v>48.84</v>
      </c>
      <c r="P78" s="201">
        <v>63.45</v>
      </c>
      <c r="Q78" s="201">
        <v>2.89</v>
      </c>
      <c r="R78" s="201">
        <v>4.82</v>
      </c>
      <c r="S78" s="201">
        <v>3.86</v>
      </c>
      <c r="T78" s="201">
        <v>0</v>
      </c>
      <c r="U78" s="201">
        <v>220.04</v>
      </c>
      <c r="V78" s="201">
        <v>2.41</v>
      </c>
      <c r="W78" s="201">
        <v>8.5299999999999994</v>
      </c>
      <c r="X78" s="201">
        <v>36.299999999999997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68.39</v>
      </c>
      <c r="AQ78" s="201">
        <v>11.57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86.79</v>
      </c>
      <c r="L79" s="201">
        <v>33.75</v>
      </c>
      <c r="M79" s="201">
        <v>0</v>
      </c>
      <c r="N79" s="201">
        <v>29.08</v>
      </c>
      <c r="O79" s="201">
        <v>48.84</v>
      </c>
      <c r="P79" s="201">
        <v>63.45</v>
      </c>
      <c r="Q79" s="201">
        <v>2.89</v>
      </c>
      <c r="R79" s="201">
        <v>4.82</v>
      </c>
      <c r="S79" s="201">
        <v>3.86</v>
      </c>
      <c r="T79" s="201">
        <v>0</v>
      </c>
      <c r="U79" s="201">
        <v>220.04</v>
      </c>
      <c r="V79" s="201">
        <v>5.09</v>
      </c>
      <c r="W79" s="201">
        <v>8.5299999999999994</v>
      </c>
      <c r="X79" s="201">
        <v>36.299999999999997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68.39</v>
      </c>
      <c r="AQ79" s="201">
        <v>11.57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86.79</v>
      </c>
      <c r="L80" s="201">
        <v>33.75</v>
      </c>
      <c r="M80" s="201">
        <v>0</v>
      </c>
      <c r="N80" s="201">
        <v>29.08</v>
      </c>
      <c r="O80" s="201">
        <v>48.84</v>
      </c>
      <c r="P80" s="201">
        <v>63.45</v>
      </c>
      <c r="Q80" s="201">
        <v>2.89</v>
      </c>
      <c r="R80" s="201">
        <v>4.82</v>
      </c>
      <c r="S80" s="201">
        <v>3.86</v>
      </c>
      <c r="T80" s="201">
        <v>0</v>
      </c>
      <c r="U80" s="201">
        <v>220.04</v>
      </c>
      <c r="V80" s="201">
        <v>5.09</v>
      </c>
      <c r="W80" s="201">
        <v>8.5299999999999994</v>
      </c>
      <c r="X80" s="201">
        <v>36.299999999999997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68.39</v>
      </c>
      <c r="AQ80" s="201">
        <v>11.57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86.79</v>
      </c>
      <c r="L81" s="201">
        <v>33.75</v>
      </c>
      <c r="M81" s="201">
        <v>0</v>
      </c>
      <c r="N81" s="201">
        <v>29.08</v>
      </c>
      <c r="O81" s="201">
        <v>48.84</v>
      </c>
      <c r="P81" s="201">
        <v>66.22</v>
      </c>
      <c r="Q81" s="201">
        <v>2.89</v>
      </c>
      <c r="R81" s="201">
        <v>4.82</v>
      </c>
      <c r="S81" s="201">
        <v>3.86</v>
      </c>
      <c r="T81" s="201">
        <v>0</v>
      </c>
      <c r="U81" s="201">
        <v>220.04</v>
      </c>
      <c r="V81" s="201">
        <v>5.09</v>
      </c>
      <c r="W81" s="201">
        <v>8.5299999999999994</v>
      </c>
      <c r="X81" s="201">
        <v>36.299999999999997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11.57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86.79</v>
      </c>
      <c r="L82" s="201">
        <v>33.75</v>
      </c>
      <c r="M82" s="201">
        <v>0</v>
      </c>
      <c r="N82" s="201">
        <v>29.08</v>
      </c>
      <c r="O82" s="201">
        <v>48.84</v>
      </c>
      <c r="P82" s="201">
        <v>66.77</v>
      </c>
      <c r="Q82" s="201">
        <v>2.89</v>
      </c>
      <c r="R82" s="201">
        <v>4.82</v>
      </c>
      <c r="S82" s="201">
        <v>3.86</v>
      </c>
      <c r="T82" s="201">
        <v>0</v>
      </c>
      <c r="U82" s="201">
        <v>220.04</v>
      </c>
      <c r="V82" s="201">
        <v>2.89</v>
      </c>
      <c r="W82" s="201">
        <v>8.5299999999999994</v>
      </c>
      <c r="X82" s="201">
        <v>36.299999999999997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11.57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86.79</v>
      </c>
      <c r="L83" s="201">
        <v>33.75</v>
      </c>
      <c r="M83" s="201">
        <v>0</v>
      </c>
      <c r="N83" s="201">
        <v>29.08</v>
      </c>
      <c r="O83" s="201">
        <v>48.84</v>
      </c>
      <c r="P83" s="201">
        <v>66.77</v>
      </c>
      <c r="Q83" s="201">
        <v>2.89</v>
      </c>
      <c r="R83" s="201">
        <v>4.82</v>
      </c>
      <c r="S83" s="201">
        <v>3.86</v>
      </c>
      <c r="T83" s="201">
        <v>0</v>
      </c>
      <c r="U83" s="201">
        <v>220.04</v>
      </c>
      <c r="V83" s="201">
        <v>2.89</v>
      </c>
      <c r="W83" s="201">
        <v>8.5299999999999994</v>
      </c>
      <c r="X83" s="201">
        <v>36.299999999999997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68.39</v>
      </c>
      <c r="AQ83" s="201">
        <v>11.57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86.79</v>
      </c>
      <c r="L84" s="201">
        <v>33.75</v>
      </c>
      <c r="M84" s="201">
        <v>0</v>
      </c>
      <c r="N84" s="201">
        <v>29.08</v>
      </c>
      <c r="O84" s="201">
        <v>48.84</v>
      </c>
      <c r="P84" s="201">
        <v>66.77</v>
      </c>
      <c r="Q84" s="201">
        <v>2.89</v>
      </c>
      <c r="R84" s="201">
        <v>4.82</v>
      </c>
      <c r="S84" s="201">
        <v>3.86</v>
      </c>
      <c r="T84" s="201">
        <v>0</v>
      </c>
      <c r="U84" s="201">
        <v>220.04</v>
      </c>
      <c r="V84" s="201">
        <v>2.89</v>
      </c>
      <c r="W84" s="201">
        <v>8.5299999999999994</v>
      </c>
      <c r="X84" s="201">
        <v>36.299999999999997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68.39</v>
      </c>
      <c r="AQ84" s="201">
        <v>11.57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86.79</v>
      </c>
      <c r="L85" s="201">
        <v>30.59</v>
      </c>
      <c r="M85" s="201">
        <v>0</v>
      </c>
      <c r="N85" s="201">
        <v>29.08</v>
      </c>
      <c r="O85" s="201">
        <v>48.84</v>
      </c>
      <c r="P85" s="201">
        <v>66.77</v>
      </c>
      <c r="Q85" s="201">
        <v>2.89</v>
      </c>
      <c r="R85" s="201">
        <v>10.38</v>
      </c>
      <c r="S85" s="201">
        <v>3.86</v>
      </c>
      <c r="T85" s="201">
        <v>0</v>
      </c>
      <c r="U85" s="201">
        <v>181.48</v>
      </c>
      <c r="V85" s="201">
        <v>5.09</v>
      </c>
      <c r="W85" s="201">
        <v>8.5299999999999994</v>
      </c>
      <c r="X85" s="201">
        <v>36.299999999999997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11.57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86.79</v>
      </c>
      <c r="L86" s="201">
        <v>33.75</v>
      </c>
      <c r="M86" s="201">
        <v>0</v>
      </c>
      <c r="N86" s="201">
        <v>29.08</v>
      </c>
      <c r="O86" s="201">
        <v>48.84</v>
      </c>
      <c r="P86" s="201">
        <v>66.77</v>
      </c>
      <c r="Q86" s="201">
        <v>2.89</v>
      </c>
      <c r="R86" s="201">
        <v>4.82</v>
      </c>
      <c r="S86" s="201">
        <v>3.86</v>
      </c>
      <c r="T86" s="201">
        <v>0</v>
      </c>
      <c r="U86" s="201">
        <v>181.48</v>
      </c>
      <c r="V86" s="201">
        <v>5.09</v>
      </c>
      <c r="W86" s="201">
        <v>8.5299999999999994</v>
      </c>
      <c r="X86" s="201">
        <v>36.299999999999997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11.57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86.31</v>
      </c>
      <c r="L87" s="201">
        <v>33.75</v>
      </c>
      <c r="M87" s="201">
        <v>0</v>
      </c>
      <c r="N87" s="201">
        <v>29.08</v>
      </c>
      <c r="O87" s="201">
        <v>48.84</v>
      </c>
      <c r="P87" s="201">
        <v>66.77</v>
      </c>
      <c r="Q87" s="201">
        <v>2.89</v>
      </c>
      <c r="R87" s="201">
        <v>4.82</v>
      </c>
      <c r="S87" s="201">
        <v>3.86</v>
      </c>
      <c r="T87" s="201">
        <v>0</v>
      </c>
      <c r="U87" s="201">
        <v>181.48</v>
      </c>
      <c r="V87" s="201">
        <v>5.09</v>
      </c>
      <c r="W87" s="201">
        <v>8.5299999999999994</v>
      </c>
      <c r="X87" s="201">
        <v>36.299999999999997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11.57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86.79</v>
      </c>
      <c r="L88" s="201">
        <v>33.75</v>
      </c>
      <c r="M88" s="201">
        <v>0</v>
      </c>
      <c r="N88" s="201">
        <v>29.08</v>
      </c>
      <c r="O88" s="201">
        <v>48.84</v>
      </c>
      <c r="P88" s="201">
        <v>66.77</v>
      </c>
      <c r="Q88" s="201">
        <v>2.89</v>
      </c>
      <c r="R88" s="201">
        <v>4.82</v>
      </c>
      <c r="S88" s="201">
        <v>3.86</v>
      </c>
      <c r="T88" s="201">
        <v>0</v>
      </c>
      <c r="U88" s="201">
        <v>181.48</v>
      </c>
      <c r="V88" s="201">
        <v>5.09</v>
      </c>
      <c r="W88" s="201">
        <v>8.5299999999999994</v>
      </c>
      <c r="X88" s="201">
        <v>36.299999999999997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11.57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86.79</v>
      </c>
      <c r="L89" s="201">
        <v>33.75</v>
      </c>
      <c r="M89" s="201">
        <v>0</v>
      </c>
      <c r="N89" s="201">
        <v>29.08</v>
      </c>
      <c r="O89" s="201">
        <v>48.84</v>
      </c>
      <c r="P89" s="201">
        <v>66.77</v>
      </c>
      <c r="Q89" s="201">
        <v>5.34</v>
      </c>
      <c r="R89" s="201">
        <v>10.38</v>
      </c>
      <c r="S89" s="201">
        <v>6.47</v>
      </c>
      <c r="T89" s="201">
        <v>0</v>
      </c>
      <c r="U89" s="201">
        <v>181.48</v>
      </c>
      <c r="V89" s="201">
        <v>5.09</v>
      </c>
      <c r="W89" s="201">
        <v>8.5299999999999994</v>
      </c>
      <c r="X89" s="201">
        <v>36.299999999999997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11.22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86.79</v>
      </c>
      <c r="L90" s="201">
        <v>33.75</v>
      </c>
      <c r="M90" s="201">
        <v>0</v>
      </c>
      <c r="N90" s="201">
        <v>29.08</v>
      </c>
      <c r="O90" s="201">
        <v>48.84</v>
      </c>
      <c r="P90" s="201">
        <v>66.77</v>
      </c>
      <c r="Q90" s="201">
        <v>5.34</v>
      </c>
      <c r="R90" s="201">
        <v>10.38</v>
      </c>
      <c r="S90" s="201">
        <v>6.47</v>
      </c>
      <c r="T90" s="201">
        <v>0</v>
      </c>
      <c r="U90" s="201">
        <v>181.48</v>
      </c>
      <c r="V90" s="201">
        <v>5.09</v>
      </c>
      <c r="W90" s="201">
        <v>8.5299999999999994</v>
      </c>
      <c r="X90" s="201">
        <v>36.299999999999997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11.22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86.79</v>
      </c>
      <c r="L91" s="201">
        <v>33.75</v>
      </c>
      <c r="M91" s="201">
        <v>0</v>
      </c>
      <c r="N91" s="201">
        <v>29.08</v>
      </c>
      <c r="O91" s="201">
        <v>48.84</v>
      </c>
      <c r="P91" s="201">
        <v>66.77</v>
      </c>
      <c r="Q91" s="201">
        <v>5.34</v>
      </c>
      <c r="R91" s="201">
        <v>10.38</v>
      </c>
      <c r="S91" s="201">
        <v>6.47</v>
      </c>
      <c r="T91" s="201">
        <v>0</v>
      </c>
      <c r="U91" s="201">
        <v>181.48</v>
      </c>
      <c r="V91" s="201">
        <v>5.09</v>
      </c>
      <c r="W91" s="201">
        <v>8.5299999999999994</v>
      </c>
      <c r="X91" s="201">
        <v>36.299999999999997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22.09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86.79</v>
      </c>
      <c r="L92" s="201">
        <v>33.75</v>
      </c>
      <c r="M92" s="201">
        <v>0</v>
      </c>
      <c r="N92" s="201">
        <v>29.08</v>
      </c>
      <c r="O92" s="201">
        <v>48.84</v>
      </c>
      <c r="P92" s="201">
        <v>66.77</v>
      </c>
      <c r="Q92" s="201">
        <v>5.34</v>
      </c>
      <c r="R92" s="201">
        <v>10.38</v>
      </c>
      <c r="S92" s="201">
        <v>6.47</v>
      </c>
      <c r="T92" s="201">
        <v>0</v>
      </c>
      <c r="U92" s="201">
        <v>181.48</v>
      </c>
      <c r="V92" s="201">
        <v>5.09</v>
      </c>
      <c r="W92" s="201">
        <v>8.5299999999999994</v>
      </c>
      <c r="X92" s="201">
        <v>36.299999999999997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22.09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86.79</v>
      </c>
      <c r="L93" s="201">
        <v>33.75</v>
      </c>
      <c r="M93" s="201">
        <v>0</v>
      </c>
      <c r="N93" s="201">
        <v>29.08</v>
      </c>
      <c r="O93" s="201">
        <v>48.84</v>
      </c>
      <c r="P93" s="201">
        <v>66.77</v>
      </c>
      <c r="Q93" s="201">
        <v>5.34</v>
      </c>
      <c r="R93" s="201">
        <v>10.38</v>
      </c>
      <c r="S93" s="201">
        <v>6.47</v>
      </c>
      <c r="T93" s="201">
        <v>0</v>
      </c>
      <c r="U93" s="201">
        <v>181.48</v>
      </c>
      <c r="V93" s="201">
        <v>5.09</v>
      </c>
      <c r="W93" s="201">
        <v>8.5299999999999994</v>
      </c>
      <c r="X93" s="201">
        <v>36.299999999999997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22.09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125.36</v>
      </c>
      <c r="L94" s="201">
        <v>63.25</v>
      </c>
      <c r="M94" s="201">
        <v>0</v>
      </c>
      <c r="N94" s="201">
        <v>29.08</v>
      </c>
      <c r="O94" s="201">
        <v>48.84</v>
      </c>
      <c r="P94" s="201">
        <v>66.77</v>
      </c>
      <c r="Q94" s="201">
        <v>5.34</v>
      </c>
      <c r="R94" s="201">
        <v>10.38</v>
      </c>
      <c r="S94" s="201">
        <v>6.47</v>
      </c>
      <c r="T94" s="201">
        <v>0</v>
      </c>
      <c r="U94" s="201">
        <v>181.48</v>
      </c>
      <c r="V94" s="201">
        <v>5.09</v>
      </c>
      <c r="W94" s="201">
        <v>8.5299999999999994</v>
      </c>
      <c r="X94" s="201">
        <v>36.299999999999997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22.09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125.36</v>
      </c>
      <c r="L95" s="201">
        <v>63.25</v>
      </c>
      <c r="M95" s="201">
        <v>0</v>
      </c>
      <c r="N95" s="201">
        <v>29.08</v>
      </c>
      <c r="O95" s="201">
        <v>48.84</v>
      </c>
      <c r="P95" s="201">
        <v>66.77</v>
      </c>
      <c r="Q95" s="201">
        <v>5.34</v>
      </c>
      <c r="R95" s="201">
        <v>10.38</v>
      </c>
      <c r="S95" s="201">
        <v>6.47</v>
      </c>
      <c r="T95" s="201">
        <v>0</v>
      </c>
      <c r="U95" s="201">
        <v>181.48</v>
      </c>
      <c r="V95" s="201">
        <v>5.09</v>
      </c>
      <c r="W95" s="201">
        <v>8.5299999999999994</v>
      </c>
      <c r="X95" s="201">
        <v>36.299999999999997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22.09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125.36</v>
      </c>
      <c r="L96" s="201">
        <v>63.25</v>
      </c>
      <c r="M96" s="201">
        <v>0</v>
      </c>
      <c r="N96" s="201">
        <v>29.08</v>
      </c>
      <c r="O96" s="201">
        <v>48.84</v>
      </c>
      <c r="P96" s="201">
        <v>66.77</v>
      </c>
      <c r="Q96" s="201">
        <v>5.34</v>
      </c>
      <c r="R96" s="201">
        <v>10.38</v>
      </c>
      <c r="S96" s="201">
        <v>6.47</v>
      </c>
      <c r="T96" s="201">
        <v>0</v>
      </c>
      <c r="U96" s="201">
        <v>181.48</v>
      </c>
      <c r="V96" s="201">
        <v>5.09</v>
      </c>
      <c r="W96" s="201">
        <v>8.5299999999999994</v>
      </c>
      <c r="X96" s="201">
        <v>36.299999999999997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22.09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86.79</v>
      </c>
      <c r="L97" s="201">
        <v>43.39</v>
      </c>
      <c r="M97" s="201">
        <v>0</v>
      </c>
      <c r="N97" s="201">
        <v>29.08</v>
      </c>
      <c r="O97" s="201">
        <v>48.84</v>
      </c>
      <c r="P97" s="201">
        <v>66.77</v>
      </c>
      <c r="Q97" s="201">
        <v>5.34</v>
      </c>
      <c r="R97" s="201">
        <v>10.38</v>
      </c>
      <c r="S97" s="201">
        <v>6.47</v>
      </c>
      <c r="T97" s="201">
        <v>0</v>
      </c>
      <c r="U97" s="201">
        <v>181.48</v>
      </c>
      <c r="V97" s="201">
        <v>5.09</v>
      </c>
      <c r="W97" s="201">
        <v>8.5299999999999994</v>
      </c>
      <c r="X97" s="201">
        <v>36.299999999999997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22.09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86.79</v>
      </c>
      <c r="L98" s="201">
        <v>43.39</v>
      </c>
      <c r="M98" s="201">
        <v>0</v>
      </c>
      <c r="N98" s="201">
        <v>29.08</v>
      </c>
      <c r="O98" s="201">
        <v>48.84</v>
      </c>
      <c r="P98" s="201">
        <v>66.77</v>
      </c>
      <c r="Q98" s="201">
        <v>5.34</v>
      </c>
      <c r="R98" s="201">
        <v>10.38</v>
      </c>
      <c r="S98" s="201">
        <v>6.47</v>
      </c>
      <c r="T98" s="201">
        <v>0</v>
      </c>
      <c r="U98" s="201">
        <v>181.48</v>
      </c>
      <c r="V98" s="201">
        <v>5.09</v>
      </c>
      <c r="W98" s="201">
        <v>8.5299999999999994</v>
      </c>
      <c r="X98" s="201">
        <v>36.299999999999997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22.09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2.1330325000000001</v>
      </c>
      <c r="L99">
        <f t="shared" si="0"/>
        <v>0.92908500000000027</v>
      </c>
      <c r="M99">
        <f t="shared" si="0"/>
        <v>0</v>
      </c>
      <c r="N99">
        <f t="shared" si="0"/>
        <v>0.6979199999999991</v>
      </c>
      <c r="O99">
        <f t="shared" si="0"/>
        <v>1.1721600000000016</v>
      </c>
      <c r="P99">
        <f t="shared" si="0"/>
        <v>1.5376025000000002</v>
      </c>
      <c r="Q99">
        <f t="shared" si="0"/>
        <v>9.2507499999999909E-2</v>
      </c>
      <c r="R99">
        <f t="shared" si="0"/>
        <v>0.18139750000000021</v>
      </c>
      <c r="S99">
        <f t="shared" si="0"/>
        <v>0.11703500000000015</v>
      </c>
      <c r="T99">
        <f t="shared" si="0"/>
        <v>0</v>
      </c>
      <c r="U99">
        <f t="shared" si="0"/>
        <v>5.1460000000000079</v>
      </c>
      <c r="V99">
        <f t="shared" si="0"/>
        <v>0.10540749999999982</v>
      </c>
      <c r="W99">
        <f t="shared" si="0"/>
        <v>0.24455249999999989</v>
      </c>
      <c r="X99">
        <f t="shared" si="0"/>
        <v>0.84064000000000116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1.1310025000000006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1.5121625000000016</v>
      </c>
      <c r="AQ99">
        <f t="shared" si="0"/>
        <v>0.39151749999999952</v>
      </c>
      <c r="AR99">
        <f t="shared" si="0"/>
        <v>0.27121999999999985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5.79</v>
      </c>
      <c r="L3" s="201">
        <v>524.58000000000004</v>
      </c>
      <c r="M3" s="201">
        <v>27.21</v>
      </c>
      <c r="N3" s="201">
        <v>35.130000000000003</v>
      </c>
      <c r="O3" s="201">
        <v>0</v>
      </c>
      <c r="P3" s="201">
        <v>39.270000000000003</v>
      </c>
      <c r="Q3" s="201">
        <v>6.46</v>
      </c>
      <c r="R3" s="201">
        <v>12.54</v>
      </c>
      <c r="S3" s="201">
        <v>7.81</v>
      </c>
      <c r="T3" s="201">
        <v>0</v>
      </c>
      <c r="U3" s="201">
        <v>123.89</v>
      </c>
      <c r="V3" s="201">
        <v>6.15</v>
      </c>
      <c r="W3" s="201">
        <v>13.73</v>
      </c>
      <c r="X3" s="201">
        <v>43.85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50.74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5.79</v>
      </c>
      <c r="L4" s="201">
        <v>524.58000000000004</v>
      </c>
      <c r="M4" s="201">
        <v>27.21</v>
      </c>
      <c r="N4" s="201">
        <v>35.130000000000003</v>
      </c>
      <c r="O4" s="201">
        <v>0</v>
      </c>
      <c r="P4" s="201">
        <v>39.270000000000003</v>
      </c>
      <c r="Q4" s="201">
        <v>6.46</v>
      </c>
      <c r="R4" s="201">
        <v>12.54</v>
      </c>
      <c r="S4" s="201">
        <v>7.81</v>
      </c>
      <c r="T4" s="201">
        <v>0</v>
      </c>
      <c r="U4" s="201">
        <v>123.89</v>
      </c>
      <c r="V4" s="201">
        <v>6.15</v>
      </c>
      <c r="W4" s="201">
        <v>13.73</v>
      </c>
      <c r="X4" s="201">
        <v>43.85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50.74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5.79</v>
      </c>
      <c r="L5" s="201">
        <v>543.87</v>
      </c>
      <c r="M5" s="201">
        <v>27.21</v>
      </c>
      <c r="N5" s="201">
        <v>35.130000000000003</v>
      </c>
      <c r="O5" s="201">
        <v>0</v>
      </c>
      <c r="P5" s="201">
        <v>39.270000000000003</v>
      </c>
      <c r="Q5" s="201">
        <v>6.46</v>
      </c>
      <c r="R5" s="201">
        <v>12.54</v>
      </c>
      <c r="S5" s="201">
        <v>7.81</v>
      </c>
      <c r="T5" s="201">
        <v>0</v>
      </c>
      <c r="U5" s="201">
        <v>123.89</v>
      </c>
      <c r="V5" s="201">
        <v>6.15</v>
      </c>
      <c r="W5" s="201">
        <v>13.73</v>
      </c>
      <c r="X5" s="201">
        <v>43.85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5.79</v>
      </c>
      <c r="L6" s="201">
        <v>479.3</v>
      </c>
      <c r="M6" s="201">
        <v>27.21</v>
      </c>
      <c r="N6" s="201">
        <v>35.130000000000003</v>
      </c>
      <c r="O6" s="201">
        <v>0</v>
      </c>
      <c r="P6" s="201">
        <v>39.270000000000003</v>
      </c>
      <c r="Q6" s="201">
        <v>3.86</v>
      </c>
      <c r="R6" s="201">
        <v>12.54</v>
      </c>
      <c r="S6" s="201">
        <v>4.82</v>
      </c>
      <c r="T6" s="201">
        <v>0</v>
      </c>
      <c r="U6" s="201">
        <v>123.89</v>
      </c>
      <c r="V6" s="201">
        <v>6.15</v>
      </c>
      <c r="W6" s="201">
        <v>13.73</v>
      </c>
      <c r="X6" s="201">
        <v>43.85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5.79</v>
      </c>
      <c r="L7" s="201">
        <v>390.69</v>
      </c>
      <c r="M7" s="201">
        <v>27.21</v>
      </c>
      <c r="N7" s="201">
        <v>35.130000000000003</v>
      </c>
      <c r="O7" s="201">
        <v>0</v>
      </c>
      <c r="P7" s="201">
        <v>39.270000000000003</v>
      </c>
      <c r="Q7" s="201">
        <v>3.86</v>
      </c>
      <c r="R7" s="201">
        <v>12.54</v>
      </c>
      <c r="S7" s="201">
        <v>4.82</v>
      </c>
      <c r="T7" s="201">
        <v>0</v>
      </c>
      <c r="U7" s="201">
        <v>123.89</v>
      </c>
      <c r="V7" s="201">
        <v>6.15</v>
      </c>
      <c r="W7" s="201">
        <v>13.73</v>
      </c>
      <c r="X7" s="201">
        <v>43.85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75.17</v>
      </c>
      <c r="AQ7" s="201">
        <v>26.68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5.79</v>
      </c>
      <c r="L8" s="201">
        <v>308.58</v>
      </c>
      <c r="M8" s="201">
        <v>27.21</v>
      </c>
      <c r="N8" s="201">
        <v>35.130000000000003</v>
      </c>
      <c r="O8" s="201">
        <v>0</v>
      </c>
      <c r="P8" s="201">
        <v>39.270000000000003</v>
      </c>
      <c r="Q8" s="201">
        <v>3.86</v>
      </c>
      <c r="R8" s="201">
        <v>12.54</v>
      </c>
      <c r="S8" s="201">
        <v>4.82</v>
      </c>
      <c r="T8" s="201">
        <v>0</v>
      </c>
      <c r="U8" s="201">
        <v>123.89</v>
      </c>
      <c r="V8" s="201">
        <v>6.15</v>
      </c>
      <c r="W8" s="201">
        <v>13.73</v>
      </c>
      <c r="X8" s="201">
        <v>43.85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75.17</v>
      </c>
      <c r="AQ8" s="201">
        <v>26.68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5.79</v>
      </c>
      <c r="L9" s="201">
        <v>308.58</v>
      </c>
      <c r="M9" s="201">
        <v>27.21</v>
      </c>
      <c r="N9" s="201">
        <v>35.130000000000003</v>
      </c>
      <c r="O9" s="201">
        <v>0</v>
      </c>
      <c r="P9" s="201">
        <v>39.270000000000003</v>
      </c>
      <c r="Q9" s="201">
        <v>3.86</v>
      </c>
      <c r="R9" s="201">
        <v>12.54</v>
      </c>
      <c r="S9" s="201">
        <v>4.82</v>
      </c>
      <c r="T9" s="201">
        <v>0</v>
      </c>
      <c r="U9" s="201">
        <v>123.89</v>
      </c>
      <c r="V9" s="201">
        <v>6.15</v>
      </c>
      <c r="W9" s="201">
        <v>13.73</v>
      </c>
      <c r="X9" s="201">
        <v>43.85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75.17</v>
      </c>
      <c r="AQ9" s="201">
        <v>26.68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5.79</v>
      </c>
      <c r="L10" s="201">
        <v>308.58</v>
      </c>
      <c r="M10" s="201">
        <v>27.21</v>
      </c>
      <c r="N10" s="201">
        <v>35.130000000000003</v>
      </c>
      <c r="O10" s="201">
        <v>0</v>
      </c>
      <c r="P10" s="201">
        <v>39.270000000000003</v>
      </c>
      <c r="Q10" s="201">
        <v>3.86</v>
      </c>
      <c r="R10" s="201">
        <v>12.54</v>
      </c>
      <c r="S10" s="201">
        <v>4.82</v>
      </c>
      <c r="T10" s="201">
        <v>0</v>
      </c>
      <c r="U10" s="201">
        <v>123.89</v>
      </c>
      <c r="V10" s="201">
        <v>6.15</v>
      </c>
      <c r="W10" s="201">
        <v>13.73</v>
      </c>
      <c r="X10" s="201">
        <v>43.85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75.17</v>
      </c>
      <c r="AQ10" s="201">
        <v>26.68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5.79</v>
      </c>
      <c r="L11" s="201">
        <v>308.58</v>
      </c>
      <c r="M11" s="201">
        <v>27.21</v>
      </c>
      <c r="N11" s="201">
        <v>35.130000000000003</v>
      </c>
      <c r="O11" s="201">
        <v>0</v>
      </c>
      <c r="P11" s="201">
        <v>39.270000000000003</v>
      </c>
      <c r="Q11" s="201">
        <v>3.86</v>
      </c>
      <c r="R11" s="201">
        <v>12.54</v>
      </c>
      <c r="S11" s="201">
        <v>4.82</v>
      </c>
      <c r="T11" s="201">
        <v>0</v>
      </c>
      <c r="U11" s="201">
        <v>123.89</v>
      </c>
      <c r="V11" s="201">
        <v>6.15</v>
      </c>
      <c r="W11" s="201">
        <v>13.73</v>
      </c>
      <c r="X11" s="201">
        <v>43.85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75.17</v>
      </c>
      <c r="AQ11" s="201">
        <v>26.68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5.79</v>
      </c>
      <c r="L12" s="201">
        <v>308.58</v>
      </c>
      <c r="M12" s="201">
        <v>27.21</v>
      </c>
      <c r="N12" s="201">
        <v>35.130000000000003</v>
      </c>
      <c r="O12" s="201">
        <v>0</v>
      </c>
      <c r="P12" s="201">
        <v>39.270000000000003</v>
      </c>
      <c r="Q12" s="201">
        <v>3.86</v>
      </c>
      <c r="R12" s="201">
        <v>12.54</v>
      </c>
      <c r="S12" s="201">
        <v>4.82</v>
      </c>
      <c r="T12" s="201">
        <v>0</v>
      </c>
      <c r="U12" s="201">
        <v>123.89</v>
      </c>
      <c r="V12" s="201">
        <v>6.15</v>
      </c>
      <c r="W12" s="201">
        <v>13.73</v>
      </c>
      <c r="X12" s="201">
        <v>43.85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75.17</v>
      </c>
      <c r="AQ12" s="201">
        <v>26.68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5.79</v>
      </c>
      <c r="L13" s="201">
        <v>308.57</v>
      </c>
      <c r="M13" s="201">
        <v>27.21</v>
      </c>
      <c r="N13" s="201">
        <v>35.130000000000003</v>
      </c>
      <c r="O13" s="201">
        <v>0</v>
      </c>
      <c r="P13" s="201">
        <v>39.270000000000003</v>
      </c>
      <c r="Q13" s="201">
        <v>3.86</v>
      </c>
      <c r="R13" s="201">
        <v>12.54</v>
      </c>
      <c r="S13" s="201">
        <v>4.82</v>
      </c>
      <c r="T13" s="201">
        <v>0</v>
      </c>
      <c r="U13" s="201">
        <v>123.89</v>
      </c>
      <c r="V13" s="201">
        <v>6.15</v>
      </c>
      <c r="W13" s="201">
        <v>13.73</v>
      </c>
      <c r="X13" s="201">
        <v>43.85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75.17</v>
      </c>
      <c r="AQ13" s="201">
        <v>26.68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5.79</v>
      </c>
      <c r="L14" s="201">
        <v>308.57</v>
      </c>
      <c r="M14" s="201">
        <v>27.21</v>
      </c>
      <c r="N14" s="201">
        <v>35.130000000000003</v>
      </c>
      <c r="O14" s="201">
        <v>0</v>
      </c>
      <c r="P14" s="201">
        <v>39.270000000000003</v>
      </c>
      <c r="Q14" s="201">
        <v>3.86</v>
      </c>
      <c r="R14" s="201">
        <v>12.54</v>
      </c>
      <c r="S14" s="201">
        <v>4.82</v>
      </c>
      <c r="T14" s="201">
        <v>0</v>
      </c>
      <c r="U14" s="201">
        <v>123.89</v>
      </c>
      <c r="V14" s="201">
        <v>6.15</v>
      </c>
      <c r="W14" s="201">
        <v>13.73</v>
      </c>
      <c r="X14" s="201">
        <v>43.85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75.17</v>
      </c>
      <c r="AQ14" s="201">
        <v>26.68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308.58</v>
      </c>
      <c r="M15" s="201">
        <v>27.21</v>
      </c>
      <c r="N15" s="201">
        <v>35.130000000000003</v>
      </c>
      <c r="O15" s="201">
        <v>0</v>
      </c>
      <c r="P15" s="201">
        <v>39.270000000000003</v>
      </c>
      <c r="Q15" s="201">
        <v>3.86</v>
      </c>
      <c r="R15" s="201">
        <v>12.54</v>
      </c>
      <c r="S15" s="201">
        <v>4.82</v>
      </c>
      <c r="T15" s="201">
        <v>0</v>
      </c>
      <c r="U15" s="201">
        <v>123.89</v>
      </c>
      <c r="V15" s="201">
        <v>6.15</v>
      </c>
      <c r="W15" s="201">
        <v>13.73</v>
      </c>
      <c r="X15" s="201">
        <v>43.85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75.17</v>
      </c>
      <c r="AQ15" s="201">
        <v>26.68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308.58</v>
      </c>
      <c r="M16" s="201">
        <v>27.21</v>
      </c>
      <c r="N16" s="201">
        <v>35.130000000000003</v>
      </c>
      <c r="O16" s="201">
        <v>0</v>
      </c>
      <c r="P16" s="201">
        <v>39.270000000000003</v>
      </c>
      <c r="Q16" s="201">
        <v>3.86</v>
      </c>
      <c r="R16" s="201">
        <v>12.54</v>
      </c>
      <c r="S16" s="201">
        <v>4.82</v>
      </c>
      <c r="T16" s="201">
        <v>0</v>
      </c>
      <c r="U16" s="201">
        <v>123.89</v>
      </c>
      <c r="V16" s="201">
        <v>6.15</v>
      </c>
      <c r="W16" s="201">
        <v>13.73</v>
      </c>
      <c r="X16" s="201">
        <v>43.85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75.17</v>
      </c>
      <c r="AQ16" s="201">
        <v>26.68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308.58</v>
      </c>
      <c r="M17" s="201">
        <v>27.21</v>
      </c>
      <c r="N17" s="201">
        <v>35.130000000000003</v>
      </c>
      <c r="O17" s="201">
        <v>0</v>
      </c>
      <c r="P17" s="201">
        <v>39.270000000000003</v>
      </c>
      <c r="Q17" s="201">
        <v>3.86</v>
      </c>
      <c r="R17" s="201">
        <v>12.54</v>
      </c>
      <c r="S17" s="201">
        <v>4.82</v>
      </c>
      <c r="T17" s="201">
        <v>0</v>
      </c>
      <c r="U17" s="201">
        <v>123.89</v>
      </c>
      <c r="V17" s="201">
        <v>6.15</v>
      </c>
      <c r="W17" s="201">
        <v>13.73</v>
      </c>
      <c r="X17" s="201">
        <v>43.85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75.17</v>
      </c>
      <c r="AQ17" s="201">
        <v>26.68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308.58</v>
      </c>
      <c r="M18" s="201">
        <v>27.21</v>
      </c>
      <c r="N18" s="201">
        <v>35.130000000000003</v>
      </c>
      <c r="O18" s="201">
        <v>0</v>
      </c>
      <c r="P18" s="201">
        <v>39.270000000000003</v>
      </c>
      <c r="Q18" s="201">
        <v>3.86</v>
      </c>
      <c r="R18" s="201">
        <v>12.54</v>
      </c>
      <c r="S18" s="201">
        <v>4.82</v>
      </c>
      <c r="T18" s="201">
        <v>0</v>
      </c>
      <c r="U18" s="201">
        <v>123.89</v>
      </c>
      <c r="V18" s="201">
        <v>6.15</v>
      </c>
      <c r="W18" s="201">
        <v>13.73</v>
      </c>
      <c r="X18" s="201">
        <v>43.85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75.17</v>
      </c>
      <c r="AQ18" s="201">
        <v>26.68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308.58</v>
      </c>
      <c r="M19" s="201">
        <v>27.21</v>
      </c>
      <c r="N19" s="201">
        <v>35.130000000000003</v>
      </c>
      <c r="O19" s="201">
        <v>0</v>
      </c>
      <c r="P19" s="201">
        <v>39.270000000000003</v>
      </c>
      <c r="Q19" s="201">
        <v>3.86</v>
      </c>
      <c r="R19" s="201">
        <v>12.54</v>
      </c>
      <c r="S19" s="201">
        <v>4.82</v>
      </c>
      <c r="T19" s="201">
        <v>0</v>
      </c>
      <c r="U19" s="201">
        <v>123.89</v>
      </c>
      <c r="V19" s="201">
        <v>6.15</v>
      </c>
      <c r="W19" s="201">
        <v>13.73</v>
      </c>
      <c r="X19" s="201">
        <v>43.85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75.17</v>
      </c>
      <c r="AQ19" s="201">
        <v>26.68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308.58</v>
      </c>
      <c r="M20" s="201">
        <v>27.21</v>
      </c>
      <c r="N20" s="201">
        <v>35.130000000000003</v>
      </c>
      <c r="O20" s="201">
        <v>0</v>
      </c>
      <c r="P20" s="201">
        <v>39.270000000000003</v>
      </c>
      <c r="Q20" s="201">
        <v>3.86</v>
      </c>
      <c r="R20" s="201">
        <v>12.54</v>
      </c>
      <c r="S20" s="201">
        <v>4.82</v>
      </c>
      <c r="T20" s="201">
        <v>0</v>
      </c>
      <c r="U20" s="201">
        <v>123.89</v>
      </c>
      <c r="V20" s="201">
        <v>6.15</v>
      </c>
      <c r="W20" s="201">
        <v>13.73</v>
      </c>
      <c r="X20" s="201">
        <v>43.85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75.17</v>
      </c>
      <c r="AQ20" s="201">
        <v>26.68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308.57</v>
      </c>
      <c r="M21" s="201">
        <v>27.21</v>
      </c>
      <c r="N21" s="201">
        <v>35.130000000000003</v>
      </c>
      <c r="O21" s="201">
        <v>0</v>
      </c>
      <c r="P21" s="201">
        <v>39.270000000000003</v>
      </c>
      <c r="Q21" s="201">
        <v>3.86</v>
      </c>
      <c r="R21" s="201">
        <v>12.54</v>
      </c>
      <c r="S21" s="201">
        <v>4.82</v>
      </c>
      <c r="T21" s="201">
        <v>0</v>
      </c>
      <c r="U21" s="201">
        <v>123.89</v>
      </c>
      <c r="V21" s="201">
        <v>6.15</v>
      </c>
      <c r="W21" s="201">
        <v>13.73</v>
      </c>
      <c r="X21" s="201">
        <v>43.85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75.17</v>
      </c>
      <c r="AQ21" s="201">
        <v>26.68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308.57</v>
      </c>
      <c r="M22" s="201">
        <v>27.21</v>
      </c>
      <c r="N22" s="201">
        <v>35.130000000000003</v>
      </c>
      <c r="O22" s="201">
        <v>0</v>
      </c>
      <c r="P22" s="201">
        <v>39.270000000000003</v>
      </c>
      <c r="Q22" s="201">
        <v>3.86</v>
      </c>
      <c r="R22" s="201">
        <v>12.54</v>
      </c>
      <c r="S22" s="201">
        <v>4.82</v>
      </c>
      <c r="T22" s="201">
        <v>0</v>
      </c>
      <c r="U22" s="201">
        <v>123.89</v>
      </c>
      <c r="V22" s="201">
        <v>6.15</v>
      </c>
      <c r="W22" s="201">
        <v>13.73</v>
      </c>
      <c r="X22" s="201">
        <v>43.85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75.17</v>
      </c>
      <c r="AQ22" s="201">
        <v>26.68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308.58</v>
      </c>
      <c r="M23" s="201">
        <v>27.21</v>
      </c>
      <c r="N23" s="201">
        <v>35.130000000000003</v>
      </c>
      <c r="O23" s="201">
        <v>0</v>
      </c>
      <c r="P23" s="201">
        <v>39.270000000000003</v>
      </c>
      <c r="Q23" s="201">
        <v>3.86</v>
      </c>
      <c r="R23" s="201">
        <v>12.54</v>
      </c>
      <c r="S23" s="201">
        <v>4.82</v>
      </c>
      <c r="T23" s="201">
        <v>0</v>
      </c>
      <c r="U23" s="201">
        <v>123.89</v>
      </c>
      <c r="V23" s="201">
        <v>6.15</v>
      </c>
      <c r="W23" s="201">
        <v>13.73</v>
      </c>
      <c r="X23" s="201">
        <v>43.85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75.17</v>
      </c>
      <c r="AQ23" s="201">
        <v>26.68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308.58</v>
      </c>
      <c r="M24" s="201">
        <v>27.21</v>
      </c>
      <c r="N24" s="201">
        <v>35.130000000000003</v>
      </c>
      <c r="O24" s="201">
        <v>0</v>
      </c>
      <c r="P24" s="201">
        <v>39.270000000000003</v>
      </c>
      <c r="Q24" s="201">
        <v>3.86</v>
      </c>
      <c r="R24" s="201">
        <v>12.54</v>
      </c>
      <c r="S24" s="201">
        <v>4.82</v>
      </c>
      <c r="T24" s="201">
        <v>0</v>
      </c>
      <c r="U24" s="201">
        <v>123.89</v>
      </c>
      <c r="V24" s="201">
        <v>6.15</v>
      </c>
      <c r="W24" s="201">
        <v>13.73</v>
      </c>
      <c r="X24" s="201">
        <v>43.85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75.17</v>
      </c>
      <c r="AQ24" s="201">
        <v>26.68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308.57</v>
      </c>
      <c r="M25" s="201">
        <v>27.21</v>
      </c>
      <c r="N25" s="201">
        <v>35.130000000000003</v>
      </c>
      <c r="O25" s="201">
        <v>0</v>
      </c>
      <c r="P25" s="201">
        <v>39.270000000000003</v>
      </c>
      <c r="Q25" s="201">
        <v>3.86</v>
      </c>
      <c r="R25" s="201">
        <v>12.54</v>
      </c>
      <c r="S25" s="201">
        <v>4.82</v>
      </c>
      <c r="T25" s="201">
        <v>0</v>
      </c>
      <c r="U25" s="201">
        <v>123.89</v>
      </c>
      <c r="V25" s="201">
        <v>6.15</v>
      </c>
      <c r="W25" s="201">
        <v>13.73</v>
      </c>
      <c r="X25" s="201">
        <v>43.85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75.17</v>
      </c>
      <c r="AQ25" s="201">
        <v>26.68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5.79</v>
      </c>
      <c r="L26" s="201">
        <v>308.57</v>
      </c>
      <c r="M26" s="201">
        <v>27.21</v>
      </c>
      <c r="N26" s="201">
        <v>35.130000000000003</v>
      </c>
      <c r="O26" s="201">
        <v>0</v>
      </c>
      <c r="P26" s="201">
        <v>39.270000000000003</v>
      </c>
      <c r="Q26" s="201">
        <v>3.86</v>
      </c>
      <c r="R26" s="201">
        <v>12.54</v>
      </c>
      <c r="S26" s="201">
        <v>4.82</v>
      </c>
      <c r="T26" s="201">
        <v>0</v>
      </c>
      <c r="U26" s="201">
        <v>123.89</v>
      </c>
      <c r="V26" s="201">
        <v>6.15</v>
      </c>
      <c r="W26" s="201">
        <v>13.73</v>
      </c>
      <c r="X26" s="201">
        <v>43.85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75.17</v>
      </c>
      <c r="AQ26" s="201">
        <v>26.68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5.79</v>
      </c>
      <c r="L27" s="201">
        <v>308.58</v>
      </c>
      <c r="M27" s="201">
        <v>27.21</v>
      </c>
      <c r="N27" s="201">
        <v>35.130000000000003</v>
      </c>
      <c r="O27" s="201">
        <v>0</v>
      </c>
      <c r="P27" s="201">
        <v>39.270000000000003</v>
      </c>
      <c r="Q27" s="201">
        <v>3.86</v>
      </c>
      <c r="R27" s="201">
        <v>12.54</v>
      </c>
      <c r="S27" s="201">
        <v>4.82</v>
      </c>
      <c r="T27" s="201">
        <v>0</v>
      </c>
      <c r="U27" s="201">
        <v>123.89</v>
      </c>
      <c r="V27" s="201">
        <v>6.15</v>
      </c>
      <c r="W27" s="201">
        <v>13.73</v>
      </c>
      <c r="X27" s="201">
        <v>43.85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75.17</v>
      </c>
      <c r="AQ27" s="201">
        <v>26.68</v>
      </c>
      <c r="AR27" s="201">
        <v>0.4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5.79</v>
      </c>
      <c r="L28" s="201">
        <v>308.58</v>
      </c>
      <c r="M28" s="201">
        <v>27.21</v>
      </c>
      <c r="N28" s="201">
        <v>35.130000000000003</v>
      </c>
      <c r="O28" s="201">
        <v>0</v>
      </c>
      <c r="P28" s="201">
        <v>39.270000000000003</v>
      </c>
      <c r="Q28" s="201">
        <v>3.86</v>
      </c>
      <c r="R28" s="201">
        <v>12.54</v>
      </c>
      <c r="S28" s="201">
        <v>4.82</v>
      </c>
      <c r="T28" s="201">
        <v>0</v>
      </c>
      <c r="U28" s="201">
        <v>123.89</v>
      </c>
      <c r="V28" s="201">
        <v>6.15</v>
      </c>
      <c r="W28" s="201">
        <v>13.73</v>
      </c>
      <c r="X28" s="201">
        <v>43.85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75.17</v>
      </c>
      <c r="AQ28" s="201">
        <v>26.68</v>
      </c>
      <c r="AR28" s="201">
        <v>2.15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5.79</v>
      </c>
      <c r="L29" s="201">
        <v>308.57</v>
      </c>
      <c r="M29" s="201">
        <v>27.21</v>
      </c>
      <c r="N29" s="201">
        <v>35.130000000000003</v>
      </c>
      <c r="O29" s="201">
        <v>0</v>
      </c>
      <c r="P29" s="201">
        <v>39.270000000000003</v>
      </c>
      <c r="Q29" s="201">
        <v>3.86</v>
      </c>
      <c r="R29" s="201">
        <v>12.54</v>
      </c>
      <c r="S29" s="201">
        <v>4.82</v>
      </c>
      <c r="T29" s="201">
        <v>0</v>
      </c>
      <c r="U29" s="201">
        <v>123.89</v>
      </c>
      <c r="V29" s="201">
        <v>6.15</v>
      </c>
      <c r="W29" s="201">
        <v>13.73</v>
      </c>
      <c r="X29" s="201">
        <v>43.85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75.17</v>
      </c>
      <c r="AQ29" s="201">
        <v>26.68</v>
      </c>
      <c r="AR29" s="201">
        <v>5.73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5.79</v>
      </c>
      <c r="L30" s="201">
        <v>308.57</v>
      </c>
      <c r="M30" s="201">
        <v>27.21</v>
      </c>
      <c r="N30" s="201">
        <v>35.130000000000003</v>
      </c>
      <c r="O30" s="201">
        <v>0</v>
      </c>
      <c r="P30" s="201">
        <v>39.270000000000003</v>
      </c>
      <c r="Q30" s="201">
        <v>3.86</v>
      </c>
      <c r="R30" s="201">
        <v>12.54</v>
      </c>
      <c r="S30" s="201">
        <v>4.82</v>
      </c>
      <c r="T30" s="201">
        <v>0</v>
      </c>
      <c r="U30" s="201">
        <v>123.89</v>
      </c>
      <c r="V30" s="201">
        <v>6.15</v>
      </c>
      <c r="W30" s="201">
        <v>13.73</v>
      </c>
      <c r="X30" s="201">
        <v>43.85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55.09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75.17</v>
      </c>
      <c r="AQ30" s="201">
        <v>26.68</v>
      </c>
      <c r="AR30" s="201">
        <v>11.66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308.57</v>
      </c>
      <c r="M31" s="201">
        <v>27.21</v>
      </c>
      <c r="N31" s="201">
        <v>35.130000000000003</v>
      </c>
      <c r="O31" s="201">
        <v>0</v>
      </c>
      <c r="P31" s="201">
        <v>39.270000000000003</v>
      </c>
      <c r="Q31" s="201">
        <v>3.86</v>
      </c>
      <c r="R31" s="201">
        <v>12.54</v>
      </c>
      <c r="S31" s="201">
        <v>4.82</v>
      </c>
      <c r="T31" s="201">
        <v>0</v>
      </c>
      <c r="U31" s="201">
        <v>123.89</v>
      </c>
      <c r="V31" s="201">
        <v>6.15</v>
      </c>
      <c r="W31" s="201">
        <v>13.73</v>
      </c>
      <c r="X31" s="201">
        <v>43.85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75.17</v>
      </c>
      <c r="AQ31" s="201">
        <v>26.93</v>
      </c>
      <c r="AR31" s="201">
        <v>17.79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308.57</v>
      </c>
      <c r="M32" s="201">
        <v>27.21</v>
      </c>
      <c r="N32" s="201">
        <v>35.130000000000003</v>
      </c>
      <c r="O32" s="201">
        <v>0</v>
      </c>
      <c r="P32" s="201">
        <v>39.270000000000003</v>
      </c>
      <c r="Q32" s="201">
        <v>3.86</v>
      </c>
      <c r="R32" s="201">
        <v>12.54</v>
      </c>
      <c r="S32" s="201">
        <v>4.82</v>
      </c>
      <c r="T32" s="201">
        <v>0</v>
      </c>
      <c r="U32" s="201">
        <v>123.89</v>
      </c>
      <c r="V32" s="201">
        <v>6.15</v>
      </c>
      <c r="W32" s="201">
        <v>13.73</v>
      </c>
      <c r="X32" s="201">
        <v>43.85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75.17</v>
      </c>
      <c r="AQ32" s="201">
        <v>26.93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5.79</v>
      </c>
      <c r="L33" s="201">
        <v>308.57</v>
      </c>
      <c r="M33" s="201">
        <v>27.21</v>
      </c>
      <c r="N33" s="201">
        <v>35.130000000000003</v>
      </c>
      <c r="O33" s="201">
        <v>0</v>
      </c>
      <c r="P33" s="201">
        <v>39.270000000000003</v>
      </c>
      <c r="Q33" s="201">
        <v>3.86</v>
      </c>
      <c r="R33" s="201">
        <v>6.75</v>
      </c>
      <c r="S33" s="201">
        <v>4.82</v>
      </c>
      <c r="T33" s="201">
        <v>0</v>
      </c>
      <c r="U33" s="201">
        <v>123.89</v>
      </c>
      <c r="V33" s="201">
        <v>6.15</v>
      </c>
      <c r="W33" s="201">
        <v>13.73</v>
      </c>
      <c r="X33" s="201">
        <v>43.85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73.239999999999995</v>
      </c>
      <c r="AQ33" s="201">
        <v>26.02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5.79</v>
      </c>
      <c r="L34" s="201">
        <v>308.57</v>
      </c>
      <c r="M34" s="201">
        <v>27.21</v>
      </c>
      <c r="N34" s="201">
        <v>35.130000000000003</v>
      </c>
      <c r="O34" s="201">
        <v>0</v>
      </c>
      <c r="P34" s="201">
        <v>39.270000000000003</v>
      </c>
      <c r="Q34" s="201">
        <v>3.86</v>
      </c>
      <c r="R34" s="201">
        <v>6.75</v>
      </c>
      <c r="S34" s="201">
        <v>4.82</v>
      </c>
      <c r="T34" s="201">
        <v>0</v>
      </c>
      <c r="U34" s="201">
        <v>123.89</v>
      </c>
      <c r="V34" s="201">
        <v>6.15</v>
      </c>
      <c r="W34" s="201">
        <v>13.73</v>
      </c>
      <c r="X34" s="201">
        <v>43.85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73.239999999999995</v>
      </c>
      <c r="AQ34" s="201">
        <v>26.01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308.58</v>
      </c>
      <c r="M35" s="201">
        <v>27.21</v>
      </c>
      <c r="N35" s="201">
        <v>35.130000000000003</v>
      </c>
      <c r="O35" s="201">
        <v>0</v>
      </c>
      <c r="P35" s="201">
        <v>39.270000000000003</v>
      </c>
      <c r="Q35" s="201">
        <v>3.86</v>
      </c>
      <c r="R35" s="201">
        <v>6.75</v>
      </c>
      <c r="S35" s="201">
        <v>4.82</v>
      </c>
      <c r="T35" s="201">
        <v>0</v>
      </c>
      <c r="U35" s="201">
        <v>123.89</v>
      </c>
      <c r="V35" s="201">
        <v>6.15</v>
      </c>
      <c r="W35" s="201">
        <v>13.73</v>
      </c>
      <c r="X35" s="201">
        <v>43.85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48.22</v>
      </c>
      <c r="AQ35" s="201">
        <v>7.71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308.58</v>
      </c>
      <c r="M36" s="201">
        <v>27.21</v>
      </c>
      <c r="N36" s="201">
        <v>35.130000000000003</v>
      </c>
      <c r="O36" s="201">
        <v>0</v>
      </c>
      <c r="P36" s="201">
        <v>39.270000000000003</v>
      </c>
      <c r="Q36" s="201">
        <v>3.86</v>
      </c>
      <c r="R36" s="201">
        <v>6.75</v>
      </c>
      <c r="S36" s="201">
        <v>4.82</v>
      </c>
      <c r="T36" s="201">
        <v>0</v>
      </c>
      <c r="U36" s="201">
        <v>123.89</v>
      </c>
      <c r="V36" s="201">
        <v>6.15</v>
      </c>
      <c r="W36" s="201">
        <v>13.73</v>
      </c>
      <c r="X36" s="201">
        <v>43.85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48.22</v>
      </c>
      <c r="AQ36" s="201">
        <v>7.71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308.58</v>
      </c>
      <c r="M37" s="201">
        <v>27.21</v>
      </c>
      <c r="N37" s="201">
        <v>35.130000000000003</v>
      </c>
      <c r="O37" s="201">
        <v>0</v>
      </c>
      <c r="P37" s="201">
        <v>39.270000000000003</v>
      </c>
      <c r="Q37" s="201">
        <v>3.86</v>
      </c>
      <c r="R37" s="201">
        <v>6.75</v>
      </c>
      <c r="S37" s="201">
        <v>4.82</v>
      </c>
      <c r="T37" s="201">
        <v>0</v>
      </c>
      <c r="U37" s="201">
        <v>123.89</v>
      </c>
      <c r="V37" s="201">
        <v>6.16</v>
      </c>
      <c r="W37" s="201">
        <v>13.73</v>
      </c>
      <c r="X37" s="201">
        <v>43.85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57.52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48.21</v>
      </c>
      <c r="AQ37" s="201">
        <v>7.71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308.58</v>
      </c>
      <c r="M38" s="201">
        <v>27.21</v>
      </c>
      <c r="N38" s="201">
        <v>35.130000000000003</v>
      </c>
      <c r="O38" s="201">
        <v>0</v>
      </c>
      <c r="P38" s="201">
        <v>39.270000000000003</v>
      </c>
      <c r="Q38" s="201">
        <v>3.86</v>
      </c>
      <c r="R38" s="201">
        <v>6.75</v>
      </c>
      <c r="S38" s="201">
        <v>4.82</v>
      </c>
      <c r="T38" s="201">
        <v>0</v>
      </c>
      <c r="U38" s="201">
        <v>123.89</v>
      </c>
      <c r="V38" s="201">
        <v>6.16</v>
      </c>
      <c r="W38" s="201">
        <v>13.73</v>
      </c>
      <c r="X38" s="201">
        <v>43.85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57.52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48.21</v>
      </c>
      <c r="AQ38" s="201">
        <v>7.71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308.58</v>
      </c>
      <c r="M39" s="201">
        <v>27.21</v>
      </c>
      <c r="N39" s="201">
        <v>35.130000000000003</v>
      </c>
      <c r="O39" s="201">
        <v>0</v>
      </c>
      <c r="P39" s="201">
        <v>39.270000000000003</v>
      </c>
      <c r="Q39" s="201">
        <v>3.86</v>
      </c>
      <c r="R39" s="201">
        <v>6.75</v>
      </c>
      <c r="S39" s="201">
        <v>4.82</v>
      </c>
      <c r="T39" s="201">
        <v>0</v>
      </c>
      <c r="U39" s="201">
        <v>123.89</v>
      </c>
      <c r="V39" s="201">
        <v>6.16</v>
      </c>
      <c r="W39" s="201">
        <v>13.73</v>
      </c>
      <c r="X39" s="201">
        <v>43.85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48.21</v>
      </c>
      <c r="AQ39" s="201">
        <v>7.71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308.58</v>
      </c>
      <c r="M40" s="201">
        <v>27.21</v>
      </c>
      <c r="N40" s="201">
        <v>35.130000000000003</v>
      </c>
      <c r="O40" s="201">
        <v>0</v>
      </c>
      <c r="P40" s="201">
        <v>39.270000000000003</v>
      </c>
      <c r="Q40" s="201">
        <v>3.86</v>
      </c>
      <c r="R40" s="201">
        <v>6.75</v>
      </c>
      <c r="S40" s="201">
        <v>4.82</v>
      </c>
      <c r="T40" s="201">
        <v>0</v>
      </c>
      <c r="U40" s="201">
        <v>123.89</v>
      </c>
      <c r="V40" s="201">
        <v>2.89</v>
      </c>
      <c r="W40" s="201">
        <v>13.73</v>
      </c>
      <c r="X40" s="201">
        <v>43.85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7.71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308.58</v>
      </c>
      <c r="M41" s="201">
        <v>27.21</v>
      </c>
      <c r="N41" s="201">
        <v>35.130000000000003</v>
      </c>
      <c r="O41" s="201">
        <v>0</v>
      </c>
      <c r="P41" s="201">
        <v>39.270000000000003</v>
      </c>
      <c r="Q41" s="201">
        <v>3.86</v>
      </c>
      <c r="R41" s="201">
        <v>6.75</v>
      </c>
      <c r="S41" s="201">
        <v>4.82</v>
      </c>
      <c r="T41" s="201">
        <v>0</v>
      </c>
      <c r="U41" s="201">
        <v>123.89</v>
      </c>
      <c r="V41" s="201">
        <v>2.89</v>
      </c>
      <c r="W41" s="201">
        <v>13.73</v>
      </c>
      <c r="X41" s="201">
        <v>43.85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7.71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308.58</v>
      </c>
      <c r="M42" s="201">
        <v>27.21</v>
      </c>
      <c r="N42" s="201">
        <v>35.130000000000003</v>
      </c>
      <c r="O42" s="201">
        <v>0</v>
      </c>
      <c r="P42" s="201">
        <v>39.270000000000003</v>
      </c>
      <c r="Q42" s="201">
        <v>3.86</v>
      </c>
      <c r="R42" s="201">
        <v>6.75</v>
      </c>
      <c r="S42" s="201">
        <v>4.82</v>
      </c>
      <c r="T42" s="201">
        <v>0</v>
      </c>
      <c r="U42" s="201">
        <v>123.89</v>
      </c>
      <c r="V42" s="201">
        <v>2.89</v>
      </c>
      <c r="W42" s="201">
        <v>13.73</v>
      </c>
      <c r="X42" s="201">
        <v>43.85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7.71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308.58</v>
      </c>
      <c r="M43" s="201">
        <v>27.21</v>
      </c>
      <c r="N43" s="201">
        <v>35.130000000000003</v>
      </c>
      <c r="O43" s="201">
        <v>0</v>
      </c>
      <c r="P43" s="201">
        <v>39.270000000000003</v>
      </c>
      <c r="Q43" s="201">
        <v>3.86</v>
      </c>
      <c r="R43" s="201">
        <v>6.75</v>
      </c>
      <c r="S43" s="201">
        <v>4.82</v>
      </c>
      <c r="T43" s="201">
        <v>0</v>
      </c>
      <c r="U43" s="201">
        <v>123.89</v>
      </c>
      <c r="V43" s="201">
        <v>2.98</v>
      </c>
      <c r="W43" s="201">
        <v>13.73</v>
      </c>
      <c r="X43" s="201">
        <v>43.85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7.71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308.58</v>
      </c>
      <c r="M44" s="201">
        <v>27.21</v>
      </c>
      <c r="N44" s="201">
        <v>35.130000000000003</v>
      </c>
      <c r="O44" s="201">
        <v>0</v>
      </c>
      <c r="P44" s="201">
        <v>39.270000000000003</v>
      </c>
      <c r="Q44" s="201">
        <v>3.86</v>
      </c>
      <c r="R44" s="201">
        <v>6.75</v>
      </c>
      <c r="S44" s="201">
        <v>4.82</v>
      </c>
      <c r="T44" s="201">
        <v>0</v>
      </c>
      <c r="U44" s="201">
        <v>123.89</v>
      </c>
      <c r="V44" s="201">
        <v>2.98</v>
      </c>
      <c r="W44" s="201">
        <v>13.73</v>
      </c>
      <c r="X44" s="201">
        <v>43.85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7.71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5.79</v>
      </c>
      <c r="L45" s="201">
        <v>308.58</v>
      </c>
      <c r="M45" s="201">
        <v>27.21</v>
      </c>
      <c r="N45" s="201">
        <v>35.130000000000003</v>
      </c>
      <c r="O45" s="201">
        <v>0</v>
      </c>
      <c r="P45" s="201">
        <v>39.270000000000003</v>
      </c>
      <c r="Q45" s="201">
        <v>3.86</v>
      </c>
      <c r="R45" s="201">
        <v>6.75</v>
      </c>
      <c r="S45" s="201">
        <v>4.82</v>
      </c>
      <c r="T45" s="201">
        <v>0</v>
      </c>
      <c r="U45" s="201">
        <v>123.89</v>
      </c>
      <c r="V45" s="201">
        <v>2.98</v>
      </c>
      <c r="W45" s="201">
        <v>13.73</v>
      </c>
      <c r="X45" s="201">
        <v>43.87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7.71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5.79</v>
      </c>
      <c r="L46" s="201">
        <v>308.58</v>
      </c>
      <c r="M46" s="201">
        <v>27.21</v>
      </c>
      <c r="N46" s="201">
        <v>35.130000000000003</v>
      </c>
      <c r="O46" s="201">
        <v>0</v>
      </c>
      <c r="P46" s="201">
        <v>39.270000000000003</v>
      </c>
      <c r="Q46" s="201">
        <v>3.86</v>
      </c>
      <c r="R46" s="201">
        <v>6.75</v>
      </c>
      <c r="S46" s="201">
        <v>4.82</v>
      </c>
      <c r="T46" s="201">
        <v>0</v>
      </c>
      <c r="U46" s="201">
        <v>123.89</v>
      </c>
      <c r="V46" s="201">
        <v>2.98</v>
      </c>
      <c r="W46" s="201">
        <v>13.73</v>
      </c>
      <c r="X46" s="201">
        <v>43.87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7.71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5.79</v>
      </c>
      <c r="L47" s="201">
        <v>308.58</v>
      </c>
      <c r="M47" s="201">
        <v>27.21</v>
      </c>
      <c r="N47" s="201">
        <v>35.130000000000003</v>
      </c>
      <c r="O47" s="201">
        <v>0</v>
      </c>
      <c r="P47" s="201">
        <v>39.270000000000003</v>
      </c>
      <c r="Q47" s="201">
        <v>3.55</v>
      </c>
      <c r="R47" s="201">
        <v>6.94</v>
      </c>
      <c r="S47" s="201">
        <v>4.34</v>
      </c>
      <c r="T47" s="201">
        <v>0</v>
      </c>
      <c r="U47" s="201">
        <v>123.89</v>
      </c>
      <c r="V47" s="201">
        <v>3.38</v>
      </c>
      <c r="W47" s="201">
        <v>13.73</v>
      </c>
      <c r="X47" s="201">
        <v>43.87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26.75</v>
      </c>
      <c r="AQ47" s="201">
        <v>7.71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5.79</v>
      </c>
      <c r="L48" s="201">
        <v>308.58</v>
      </c>
      <c r="M48" s="201">
        <v>27.21</v>
      </c>
      <c r="N48" s="201">
        <v>35.130000000000003</v>
      </c>
      <c r="O48" s="201">
        <v>0</v>
      </c>
      <c r="P48" s="201">
        <v>39.270000000000003</v>
      </c>
      <c r="Q48" s="201">
        <v>3.55</v>
      </c>
      <c r="R48" s="201">
        <v>6.94</v>
      </c>
      <c r="S48" s="201">
        <v>4.34</v>
      </c>
      <c r="T48" s="201">
        <v>0</v>
      </c>
      <c r="U48" s="201">
        <v>123.89</v>
      </c>
      <c r="V48" s="201">
        <v>3.38</v>
      </c>
      <c r="W48" s="201">
        <v>13.73</v>
      </c>
      <c r="X48" s="201">
        <v>43.87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26.75</v>
      </c>
      <c r="AQ48" s="201">
        <v>7.71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5.79</v>
      </c>
      <c r="L49" s="201">
        <v>308.58</v>
      </c>
      <c r="M49" s="201">
        <v>27.21</v>
      </c>
      <c r="N49" s="201">
        <v>35.130000000000003</v>
      </c>
      <c r="O49" s="201">
        <v>0</v>
      </c>
      <c r="P49" s="201">
        <v>39.270000000000003</v>
      </c>
      <c r="Q49" s="201">
        <v>3.55</v>
      </c>
      <c r="R49" s="201">
        <v>6.94</v>
      </c>
      <c r="S49" s="201">
        <v>4.34</v>
      </c>
      <c r="T49" s="201">
        <v>0</v>
      </c>
      <c r="U49" s="201">
        <v>123.89</v>
      </c>
      <c r="V49" s="201">
        <v>3.38</v>
      </c>
      <c r="W49" s="201">
        <v>13.73</v>
      </c>
      <c r="X49" s="201">
        <v>43.87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7.71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5.79</v>
      </c>
      <c r="L50" s="201">
        <v>308.58</v>
      </c>
      <c r="M50" s="201">
        <v>27.21</v>
      </c>
      <c r="N50" s="201">
        <v>35.130000000000003</v>
      </c>
      <c r="O50" s="201">
        <v>0</v>
      </c>
      <c r="P50" s="201">
        <v>39.270000000000003</v>
      </c>
      <c r="Q50" s="201">
        <v>3.55</v>
      </c>
      <c r="R50" s="201">
        <v>6.94</v>
      </c>
      <c r="S50" s="201">
        <v>4.34</v>
      </c>
      <c r="T50" s="201">
        <v>0</v>
      </c>
      <c r="U50" s="201">
        <v>123.89</v>
      </c>
      <c r="V50" s="201">
        <v>3.38</v>
      </c>
      <c r="W50" s="201">
        <v>13.73</v>
      </c>
      <c r="X50" s="201">
        <v>43.87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7.71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5.79</v>
      </c>
      <c r="L51" s="201">
        <v>308.58</v>
      </c>
      <c r="M51" s="201">
        <v>27.21</v>
      </c>
      <c r="N51" s="201">
        <v>35.130000000000003</v>
      </c>
      <c r="O51" s="201">
        <v>0</v>
      </c>
      <c r="P51" s="201">
        <v>39.270000000000003</v>
      </c>
      <c r="Q51" s="201">
        <v>3.55</v>
      </c>
      <c r="R51" s="201">
        <v>6.94</v>
      </c>
      <c r="S51" s="201">
        <v>4.34</v>
      </c>
      <c r="T51" s="201">
        <v>0</v>
      </c>
      <c r="U51" s="201">
        <v>123.89</v>
      </c>
      <c r="V51" s="201">
        <v>3.42</v>
      </c>
      <c r="W51" s="201">
        <v>14.24</v>
      </c>
      <c r="X51" s="201">
        <v>45.5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7.8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5.79</v>
      </c>
      <c r="L52" s="201">
        <v>308.58</v>
      </c>
      <c r="M52" s="201">
        <v>27.21</v>
      </c>
      <c r="N52" s="201">
        <v>35.130000000000003</v>
      </c>
      <c r="O52" s="201">
        <v>0</v>
      </c>
      <c r="P52" s="201">
        <v>39.270000000000003</v>
      </c>
      <c r="Q52" s="201">
        <v>3.55</v>
      </c>
      <c r="R52" s="201">
        <v>6.94</v>
      </c>
      <c r="S52" s="201">
        <v>4.34</v>
      </c>
      <c r="T52" s="201">
        <v>0</v>
      </c>
      <c r="U52" s="201">
        <v>123.89</v>
      </c>
      <c r="V52" s="201">
        <v>3.42</v>
      </c>
      <c r="W52" s="201">
        <v>14.24</v>
      </c>
      <c r="X52" s="201">
        <v>45.5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7.8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5.79</v>
      </c>
      <c r="L53" s="201">
        <v>308.58</v>
      </c>
      <c r="M53" s="201">
        <v>27.21</v>
      </c>
      <c r="N53" s="201">
        <v>35.130000000000003</v>
      </c>
      <c r="O53" s="201">
        <v>0</v>
      </c>
      <c r="P53" s="201">
        <v>39.270000000000003</v>
      </c>
      <c r="Q53" s="201">
        <v>3.57</v>
      </c>
      <c r="R53" s="201">
        <v>6.94</v>
      </c>
      <c r="S53" s="201">
        <v>4.34</v>
      </c>
      <c r="T53" s="201">
        <v>0</v>
      </c>
      <c r="U53" s="201">
        <v>123.89</v>
      </c>
      <c r="V53" s="201">
        <v>3.38</v>
      </c>
      <c r="W53" s="201">
        <v>13.73</v>
      </c>
      <c r="X53" s="201">
        <v>43.87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7.71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5.79</v>
      </c>
      <c r="L54" s="201">
        <v>308.58</v>
      </c>
      <c r="M54" s="201">
        <v>27.21</v>
      </c>
      <c r="N54" s="201">
        <v>35.130000000000003</v>
      </c>
      <c r="O54" s="201">
        <v>0</v>
      </c>
      <c r="P54" s="201">
        <v>39.270000000000003</v>
      </c>
      <c r="Q54" s="201">
        <v>3.57</v>
      </c>
      <c r="R54" s="201">
        <v>6.94</v>
      </c>
      <c r="S54" s="201">
        <v>4.34</v>
      </c>
      <c r="T54" s="201">
        <v>0</v>
      </c>
      <c r="U54" s="201">
        <v>123.89</v>
      </c>
      <c r="V54" s="201">
        <v>3.38</v>
      </c>
      <c r="W54" s="201">
        <v>13.73</v>
      </c>
      <c r="X54" s="201">
        <v>43.87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7.71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5.79</v>
      </c>
      <c r="L55" s="201">
        <v>308.58</v>
      </c>
      <c r="M55" s="201">
        <v>27.21</v>
      </c>
      <c r="N55" s="201">
        <v>35.130000000000003</v>
      </c>
      <c r="O55" s="201">
        <v>0</v>
      </c>
      <c r="P55" s="201">
        <v>39.270000000000003</v>
      </c>
      <c r="Q55" s="201">
        <v>3.57</v>
      </c>
      <c r="R55" s="201">
        <v>6.94</v>
      </c>
      <c r="S55" s="201">
        <v>4.34</v>
      </c>
      <c r="T55" s="201">
        <v>0</v>
      </c>
      <c r="U55" s="201">
        <v>123.89</v>
      </c>
      <c r="V55" s="201">
        <v>3.38</v>
      </c>
      <c r="W55" s="201">
        <v>7.33</v>
      </c>
      <c r="X55" s="201">
        <v>23.65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7.71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5.79</v>
      </c>
      <c r="L56" s="201">
        <v>308.58</v>
      </c>
      <c r="M56" s="201">
        <v>27.21</v>
      </c>
      <c r="N56" s="201">
        <v>35.130000000000003</v>
      </c>
      <c r="O56" s="201">
        <v>0</v>
      </c>
      <c r="P56" s="201">
        <v>39.270000000000003</v>
      </c>
      <c r="Q56" s="201">
        <v>3.57</v>
      </c>
      <c r="R56" s="201">
        <v>6.94</v>
      </c>
      <c r="S56" s="201">
        <v>4.34</v>
      </c>
      <c r="T56" s="201">
        <v>0</v>
      </c>
      <c r="U56" s="201">
        <v>123.89</v>
      </c>
      <c r="V56" s="201">
        <v>3.38</v>
      </c>
      <c r="W56" s="201">
        <v>7.33</v>
      </c>
      <c r="X56" s="201">
        <v>23.65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5.79</v>
      </c>
      <c r="L57" s="201">
        <v>308.58</v>
      </c>
      <c r="M57" s="201">
        <v>27.21</v>
      </c>
      <c r="N57" s="201">
        <v>35.130000000000003</v>
      </c>
      <c r="O57" s="201">
        <v>0</v>
      </c>
      <c r="P57" s="201">
        <v>39.270000000000003</v>
      </c>
      <c r="Q57" s="201">
        <v>3.57</v>
      </c>
      <c r="R57" s="201">
        <v>6.94</v>
      </c>
      <c r="S57" s="201">
        <v>4.34</v>
      </c>
      <c r="T57" s="201">
        <v>0</v>
      </c>
      <c r="U57" s="201">
        <v>123.89</v>
      </c>
      <c r="V57" s="201">
        <v>3.38</v>
      </c>
      <c r="W57" s="201">
        <v>7.33</v>
      </c>
      <c r="X57" s="201">
        <v>23.65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5.79</v>
      </c>
      <c r="L58" s="201">
        <v>308.58</v>
      </c>
      <c r="M58" s="201">
        <v>27.21</v>
      </c>
      <c r="N58" s="201">
        <v>35.130000000000003</v>
      </c>
      <c r="O58" s="201">
        <v>0</v>
      </c>
      <c r="P58" s="201">
        <v>39.270000000000003</v>
      </c>
      <c r="Q58" s="201">
        <v>3.57</v>
      </c>
      <c r="R58" s="201">
        <v>6.94</v>
      </c>
      <c r="S58" s="201">
        <v>4.34</v>
      </c>
      <c r="T58" s="201">
        <v>0</v>
      </c>
      <c r="U58" s="201">
        <v>123.89</v>
      </c>
      <c r="V58" s="201">
        <v>3.38</v>
      </c>
      <c r="W58" s="201">
        <v>13.73</v>
      </c>
      <c r="X58" s="201">
        <v>43.87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5.79</v>
      </c>
      <c r="L59" s="201">
        <v>308.58</v>
      </c>
      <c r="M59" s="201">
        <v>27.21</v>
      </c>
      <c r="N59" s="201">
        <v>35.130000000000003</v>
      </c>
      <c r="O59" s="201">
        <v>0</v>
      </c>
      <c r="P59" s="201">
        <v>39.270000000000003</v>
      </c>
      <c r="Q59" s="201">
        <v>3.57</v>
      </c>
      <c r="R59" s="201">
        <v>6.94</v>
      </c>
      <c r="S59" s="201">
        <v>4.34</v>
      </c>
      <c r="T59" s="201">
        <v>0</v>
      </c>
      <c r="U59" s="201">
        <v>123.89</v>
      </c>
      <c r="V59" s="201">
        <v>3.38</v>
      </c>
      <c r="W59" s="201">
        <v>13.73</v>
      </c>
      <c r="X59" s="201">
        <v>43.88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7.71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5.79</v>
      </c>
      <c r="L60" s="201">
        <v>308.58</v>
      </c>
      <c r="M60" s="201">
        <v>27.21</v>
      </c>
      <c r="N60" s="201">
        <v>35.130000000000003</v>
      </c>
      <c r="O60" s="201">
        <v>0</v>
      </c>
      <c r="P60" s="201">
        <v>39.270000000000003</v>
      </c>
      <c r="Q60" s="201">
        <v>3.57</v>
      </c>
      <c r="R60" s="201">
        <v>6.94</v>
      </c>
      <c r="S60" s="201">
        <v>4.34</v>
      </c>
      <c r="T60" s="201">
        <v>0</v>
      </c>
      <c r="U60" s="201">
        <v>123.89</v>
      </c>
      <c r="V60" s="201">
        <v>3.38</v>
      </c>
      <c r="W60" s="201">
        <v>13.73</v>
      </c>
      <c r="X60" s="201">
        <v>43.88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7.71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5.79</v>
      </c>
      <c r="L61" s="201">
        <v>308.58</v>
      </c>
      <c r="M61" s="201">
        <v>27.21</v>
      </c>
      <c r="N61" s="201">
        <v>35.130000000000003</v>
      </c>
      <c r="O61" s="201">
        <v>0</v>
      </c>
      <c r="P61" s="201">
        <v>39.270000000000003</v>
      </c>
      <c r="Q61" s="201">
        <v>3.57</v>
      </c>
      <c r="R61" s="201">
        <v>6.94</v>
      </c>
      <c r="S61" s="201">
        <v>4.34</v>
      </c>
      <c r="T61" s="201">
        <v>0</v>
      </c>
      <c r="U61" s="201">
        <v>123.89</v>
      </c>
      <c r="V61" s="201">
        <v>3.38</v>
      </c>
      <c r="W61" s="201">
        <v>13.73</v>
      </c>
      <c r="X61" s="201">
        <v>43.88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19.29</v>
      </c>
      <c r="AQ61" s="201">
        <v>7.71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5.79</v>
      </c>
      <c r="L62" s="201">
        <v>308.58</v>
      </c>
      <c r="M62" s="201">
        <v>27.21</v>
      </c>
      <c r="N62" s="201">
        <v>35.130000000000003</v>
      </c>
      <c r="O62" s="201">
        <v>0</v>
      </c>
      <c r="P62" s="201">
        <v>39.270000000000003</v>
      </c>
      <c r="Q62" s="201">
        <v>3.57</v>
      </c>
      <c r="R62" s="201">
        <v>7.02</v>
      </c>
      <c r="S62" s="201">
        <v>4.34</v>
      </c>
      <c r="T62" s="201">
        <v>0</v>
      </c>
      <c r="U62" s="201">
        <v>123.89</v>
      </c>
      <c r="V62" s="201">
        <v>3.38</v>
      </c>
      <c r="W62" s="201">
        <v>13.73</v>
      </c>
      <c r="X62" s="201">
        <v>43.88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19.29</v>
      </c>
      <c r="AQ62" s="201">
        <v>7.71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5.79</v>
      </c>
      <c r="L63" s="201">
        <v>308.58</v>
      </c>
      <c r="M63" s="201">
        <v>27.21</v>
      </c>
      <c r="N63" s="201">
        <v>35.130000000000003</v>
      </c>
      <c r="O63" s="201">
        <v>0</v>
      </c>
      <c r="P63" s="201">
        <v>39.270000000000003</v>
      </c>
      <c r="Q63" s="201">
        <v>3.57</v>
      </c>
      <c r="R63" s="201">
        <v>7.02</v>
      </c>
      <c r="S63" s="201">
        <v>4.34</v>
      </c>
      <c r="T63" s="201">
        <v>0</v>
      </c>
      <c r="U63" s="201">
        <v>123.89</v>
      </c>
      <c r="V63" s="201">
        <v>3.38</v>
      </c>
      <c r="W63" s="201">
        <v>13.73</v>
      </c>
      <c r="X63" s="201">
        <v>43.88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19.29</v>
      </c>
      <c r="AQ63" s="201">
        <v>7.71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5.79</v>
      </c>
      <c r="L64" s="201">
        <v>308.57</v>
      </c>
      <c r="M64" s="201">
        <v>27.21</v>
      </c>
      <c r="N64" s="201">
        <v>35.130000000000003</v>
      </c>
      <c r="O64" s="201">
        <v>0</v>
      </c>
      <c r="P64" s="201">
        <v>39.270000000000003</v>
      </c>
      <c r="Q64" s="201">
        <v>3.55</v>
      </c>
      <c r="R64" s="201">
        <v>6.74</v>
      </c>
      <c r="S64" s="201">
        <v>4.34</v>
      </c>
      <c r="T64" s="201">
        <v>0</v>
      </c>
      <c r="U64" s="201">
        <v>123.89</v>
      </c>
      <c r="V64" s="201">
        <v>3.37</v>
      </c>
      <c r="W64" s="201">
        <v>13.73</v>
      </c>
      <c r="X64" s="201">
        <v>43.88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18.149999999999999</v>
      </c>
      <c r="AQ64" s="201">
        <v>7.71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5.79</v>
      </c>
      <c r="L65" s="201">
        <v>308.57</v>
      </c>
      <c r="M65" s="201">
        <v>27.21</v>
      </c>
      <c r="N65" s="201">
        <v>35.130000000000003</v>
      </c>
      <c r="O65" s="201">
        <v>0</v>
      </c>
      <c r="P65" s="201">
        <v>39.270000000000003</v>
      </c>
      <c r="Q65" s="201">
        <v>3.55</v>
      </c>
      <c r="R65" s="201">
        <v>6.94</v>
      </c>
      <c r="S65" s="201">
        <v>4.34</v>
      </c>
      <c r="T65" s="201">
        <v>0</v>
      </c>
      <c r="U65" s="201">
        <v>123.89</v>
      </c>
      <c r="V65" s="201">
        <v>3.38</v>
      </c>
      <c r="W65" s="201">
        <v>13.73</v>
      </c>
      <c r="X65" s="201">
        <v>43.85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19.29</v>
      </c>
      <c r="AQ65" s="201">
        <v>7.71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5.79</v>
      </c>
      <c r="L66" s="201">
        <v>308.57</v>
      </c>
      <c r="M66" s="201">
        <v>27.21</v>
      </c>
      <c r="N66" s="201">
        <v>35.130000000000003</v>
      </c>
      <c r="O66" s="201">
        <v>0</v>
      </c>
      <c r="P66" s="201">
        <v>39.270000000000003</v>
      </c>
      <c r="Q66" s="201">
        <v>3.55</v>
      </c>
      <c r="R66" s="201">
        <v>6.94</v>
      </c>
      <c r="S66" s="201">
        <v>4.34</v>
      </c>
      <c r="T66" s="201">
        <v>0</v>
      </c>
      <c r="U66" s="201">
        <v>123.89</v>
      </c>
      <c r="V66" s="201">
        <v>3.38</v>
      </c>
      <c r="W66" s="201">
        <v>13.73</v>
      </c>
      <c r="X66" s="201">
        <v>43.85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48.22</v>
      </c>
      <c r="AQ66" s="201">
        <v>7.71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5.79</v>
      </c>
      <c r="L67" s="201">
        <v>308.57</v>
      </c>
      <c r="M67" s="201">
        <v>27.21</v>
      </c>
      <c r="N67" s="201">
        <v>35.130000000000003</v>
      </c>
      <c r="O67" s="201">
        <v>0</v>
      </c>
      <c r="P67" s="201">
        <v>39.270000000000003</v>
      </c>
      <c r="Q67" s="201">
        <v>3.55</v>
      </c>
      <c r="R67" s="201">
        <v>6.94</v>
      </c>
      <c r="S67" s="201">
        <v>4.34</v>
      </c>
      <c r="T67" s="201">
        <v>0</v>
      </c>
      <c r="U67" s="201">
        <v>123.89</v>
      </c>
      <c r="V67" s="201">
        <v>3.38</v>
      </c>
      <c r="W67" s="201">
        <v>13.73</v>
      </c>
      <c r="X67" s="201">
        <v>43.85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48.22</v>
      </c>
      <c r="AQ67" s="201">
        <v>7.71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5.79</v>
      </c>
      <c r="L68" s="201">
        <v>308.57</v>
      </c>
      <c r="M68" s="201">
        <v>27.21</v>
      </c>
      <c r="N68" s="201">
        <v>35.130000000000003</v>
      </c>
      <c r="O68" s="201">
        <v>0</v>
      </c>
      <c r="P68" s="201">
        <v>39.270000000000003</v>
      </c>
      <c r="Q68" s="201">
        <v>3.55</v>
      </c>
      <c r="R68" s="201">
        <v>6.94</v>
      </c>
      <c r="S68" s="201">
        <v>4.34</v>
      </c>
      <c r="T68" s="201">
        <v>0</v>
      </c>
      <c r="U68" s="201">
        <v>123.89</v>
      </c>
      <c r="V68" s="201">
        <v>6.15</v>
      </c>
      <c r="W68" s="201">
        <v>13.73</v>
      </c>
      <c r="X68" s="201">
        <v>43.85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75.17</v>
      </c>
      <c r="AQ68" s="201">
        <v>7.71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5.79</v>
      </c>
      <c r="L69" s="201">
        <v>308.57</v>
      </c>
      <c r="M69" s="201">
        <v>27.21</v>
      </c>
      <c r="N69" s="201">
        <v>35.130000000000003</v>
      </c>
      <c r="O69" s="201">
        <v>0</v>
      </c>
      <c r="P69" s="201">
        <v>39.270000000000003</v>
      </c>
      <c r="Q69" s="201">
        <v>3.55</v>
      </c>
      <c r="R69" s="201">
        <v>6.94</v>
      </c>
      <c r="S69" s="201">
        <v>4.34</v>
      </c>
      <c r="T69" s="201">
        <v>0</v>
      </c>
      <c r="U69" s="201">
        <v>123.89</v>
      </c>
      <c r="V69" s="201">
        <v>6.15</v>
      </c>
      <c r="W69" s="201">
        <v>13.73</v>
      </c>
      <c r="X69" s="201">
        <v>43.85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75.17</v>
      </c>
      <c r="AQ69" s="201">
        <v>7.8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5.79</v>
      </c>
      <c r="L70" s="201">
        <v>308.57</v>
      </c>
      <c r="M70" s="201">
        <v>27.21</v>
      </c>
      <c r="N70" s="201">
        <v>35.130000000000003</v>
      </c>
      <c r="O70" s="201">
        <v>0</v>
      </c>
      <c r="P70" s="201">
        <v>39.270000000000003</v>
      </c>
      <c r="Q70" s="201">
        <v>3.55</v>
      </c>
      <c r="R70" s="201">
        <v>6.94</v>
      </c>
      <c r="S70" s="201">
        <v>4.34</v>
      </c>
      <c r="T70" s="201">
        <v>0</v>
      </c>
      <c r="U70" s="201">
        <v>123.89</v>
      </c>
      <c r="V70" s="201">
        <v>6.15</v>
      </c>
      <c r="W70" s="201">
        <v>13.73</v>
      </c>
      <c r="X70" s="201">
        <v>43.85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75.17</v>
      </c>
      <c r="AQ70" s="201">
        <v>7.8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5.79</v>
      </c>
      <c r="L71" s="201">
        <v>308.57</v>
      </c>
      <c r="M71" s="201">
        <v>27.21</v>
      </c>
      <c r="N71" s="201">
        <v>35.130000000000003</v>
      </c>
      <c r="O71" s="201">
        <v>0</v>
      </c>
      <c r="P71" s="201">
        <v>39.270000000000003</v>
      </c>
      <c r="Q71" s="201">
        <v>3.55</v>
      </c>
      <c r="R71" s="201">
        <v>12.54</v>
      </c>
      <c r="S71" s="201">
        <v>4.34</v>
      </c>
      <c r="T71" s="201">
        <v>0</v>
      </c>
      <c r="U71" s="201">
        <v>123.89</v>
      </c>
      <c r="V71" s="201">
        <v>6.15</v>
      </c>
      <c r="W71" s="201">
        <v>13.73</v>
      </c>
      <c r="X71" s="201">
        <v>43.85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75.17</v>
      </c>
      <c r="AQ71" s="201">
        <v>7.71</v>
      </c>
      <c r="AR71" s="201">
        <v>22.23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5.79</v>
      </c>
      <c r="L72" s="201">
        <v>308.57</v>
      </c>
      <c r="M72" s="201">
        <v>27.21</v>
      </c>
      <c r="N72" s="201">
        <v>35.130000000000003</v>
      </c>
      <c r="O72" s="201">
        <v>0</v>
      </c>
      <c r="P72" s="201">
        <v>39.270000000000003</v>
      </c>
      <c r="Q72" s="201">
        <v>3.55</v>
      </c>
      <c r="R72" s="201">
        <v>12.54</v>
      </c>
      <c r="S72" s="201">
        <v>4.34</v>
      </c>
      <c r="T72" s="201">
        <v>0</v>
      </c>
      <c r="U72" s="201">
        <v>123.89</v>
      </c>
      <c r="V72" s="201">
        <v>6.15</v>
      </c>
      <c r="W72" s="201">
        <v>13.73</v>
      </c>
      <c r="X72" s="201">
        <v>43.85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75.17</v>
      </c>
      <c r="AQ72" s="201">
        <v>7.71</v>
      </c>
      <c r="AR72" s="201">
        <v>17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5.79</v>
      </c>
      <c r="L73" s="201">
        <v>308.57</v>
      </c>
      <c r="M73" s="201">
        <v>27.21</v>
      </c>
      <c r="N73" s="201">
        <v>35.130000000000003</v>
      </c>
      <c r="O73" s="201">
        <v>0</v>
      </c>
      <c r="P73" s="201">
        <v>39.270000000000003</v>
      </c>
      <c r="Q73" s="201">
        <v>3.55</v>
      </c>
      <c r="R73" s="201">
        <v>12.54</v>
      </c>
      <c r="S73" s="201">
        <v>4.34</v>
      </c>
      <c r="T73" s="201">
        <v>0</v>
      </c>
      <c r="U73" s="201">
        <v>123.89</v>
      </c>
      <c r="V73" s="201">
        <v>6.15</v>
      </c>
      <c r="W73" s="201">
        <v>10.3</v>
      </c>
      <c r="X73" s="201">
        <v>43.85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75.17</v>
      </c>
      <c r="AQ73" s="201">
        <v>7.71</v>
      </c>
      <c r="AR73" s="201">
        <v>9.24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5.79</v>
      </c>
      <c r="L74" s="201">
        <v>308.57</v>
      </c>
      <c r="M74" s="201">
        <v>27.21</v>
      </c>
      <c r="N74" s="201">
        <v>35.130000000000003</v>
      </c>
      <c r="O74" s="201">
        <v>0</v>
      </c>
      <c r="P74" s="201">
        <v>39.270000000000003</v>
      </c>
      <c r="Q74" s="201">
        <v>3.55</v>
      </c>
      <c r="R74" s="201">
        <v>12.54</v>
      </c>
      <c r="S74" s="201">
        <v>4.34</v>
      </c>
      <c r="T74" s="201">
        <v>0</v>
      </c>
      <c r="U74" s="201">
        <v>123.89</v>
      </c>
      <c r="V74" s="201">
        <v>6.38</v>
      </c>
      <c r="W74" s="201">
        <v>10.3</v>
      </c>
      <c r="X74" s="201">
        <v>43.85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75.17</v>
      </c>
      <c r="AQ74" s="201">
        <v>7.71</v>
      </c>
      <c r="AR74" s="201">
        <v>4.3099999999999996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5.79</v>
      </c>
      <c r="L75" s="201">
        <v>308.58</v>
      </c>
      <c r="M75" s="201">
        <v>27.21</v>
      </c>
      <c r="N75" s="201">
        <v>35.130000000000003</v>
      </c>
      <c r="O75" s="201">
        <v>0</v>
      </c>
      <c r="P75" s="201">
        <v>39.270000000000003</v>
      </c>
      <c r="Q75" s="201">
        <v>3.55</v>
      </c>
      <c r="R75" s="201">
        <v>12.54</v>
      </c>
      <c r="S75" s="201">
        <v>4.34</v>
      </c>
      <c r="T75" s="201">
        <v>0</v>
      </c>
      <c r="U75" s="201">
        <v>123.89</v>
      </c>
      <c r="V75" s="201">
        <v>6.2</v>
      </c>
      <c r="W75" s="201">
        <v>10.3</v>
      </c>
      <c r="X75" s="201">
        <v>43.85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75.17</v>
      </c>
      <c r="AQ75" s="201">
        <v>7.71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5.79</v>
      </c>
      <c r="L76" s="201">
        <v>308.58</v>
      </c>
      <c r="M76" s="201">
        <v>27.21</v>
      </c>
      <c r="N76" s="201">
        <v>35.130000000000003</v>
      </c>
      <c r="O76" s="201">
        <v>0</v>
      </c>
      <c r="P76" s="201">
        <v>39.270000000000003</v>
      </c>
      <c r="Q76" s="201">
        <v>3.55</v>
      </c>
      <c r="R76" s="201">
        <v>12.54</v>
      </c>
      <c r="S76" s="201">
        <v>4.34</v>
      </c>
      <c r="T76" s="201">
        <v>0</v>
      </c>
      <c r="U76" s="201">
        <v>123.89</v>
      </c>
      <c r="V76" s="201">
        <v>6.18</v>
      </c>
      <c r="W76" s="201">
        <v>10.3</v>
      </c>
      <c r="X76" s="201">
        <v>43.85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75.17</v>
      </c>
      <c r="AQ76" s="201">
        <v>7.71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6</v>
      </c>
      <c r="L77" s="201">
        <v>308.58</v>
      </c>
      <c r="M77" s="201">
        <v>27.21</v>
      </c>
      <c r="N77" s="201">
        <v>35.130000000000003</v>
      </c>
      <c r="O77" s="201">
        <v>0</v>
      </c>
      <c r="P77" s="201">
        <v>39.270000000000003</v>
      </c>
      <c r="Q77" s="201">
        <v>6.46</v>
      </c>
      <c r="R77" s="201">
        <v>12.54</v>
      </c>
      <c r="S77" s="201">
        <v>7.81</v>
      </c>
      <c r="T77" s="201">
        <v>0</v>
      </c>
      <c r="U77" s="201">
        <v>123.89</v>
      </c>
      <c r="V77" s="201">
        <v>6.15</v>
      </c>
      <c r="W77" s="201">
        <v>10.3</v>
      </c>
      <c r="X77" s="201">
        <v>43.85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75.17</v>
      </c>
      <c r="AQ77" s="201">
        <v>26.68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5.79</v>
      </c>
      <c r="L78" s="201">
        <v>376.08</v>
      </c>
      <c r="M78" s="201">
        <v>27.21</v>
      </c>
      <c r="N78" s="201">
        <v>35.130000000000003</v>
      </c>
      <c r="O78" s="201">
        <v>0</v>
      </c>
      <c r="P78" s="201">
        <v>39.270000000000003</v>
      </c>
      <c r="Q78" s="201">
        <v>6.46</v>
      </c>
      <c r="R78" s="201">
        <v>12.54</v>
      </c>
      <c r="S78" s="201">
        <v>7.81</v>
      </c>
      <c r="T78" s="201">
        <v>0</v>
      </c>
      <c r="U78" s="201">
        <v>123.89</v>
      </c>
      <c r="V78" s="201">
        <v>6.15</v>
      </c>
      <c r="W78" s="201">
        <v>10.3</v>
      </c>
      <c r="X78" s="201">
        <v>43.85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75.17</v>
      </c>
      <c r="AQ78" s="201">
        <v>26.68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5.79</v>
      </c>
      <c r="L79" s="201">
        <v>443.58</v>
      </c>
      <c r="M79" s="201">
        <v>27.21</v>
      </c>
      <c r="N79" s="201">
        <v>35.130000000000003</v>
      </c>
      <c r="O79" s="201">
        <v>0</v>
      </c>
      <c r="P79" s="201">
        <v>39.270000000000003</v>
      </c>
      <c r="Q79" s="201">
        <v>6.46</v>
      </c>
      <c r="R79" s="201">
        <v>12.54</v>
      </c>
      <c r="S79" s="201">
        <v>7.81</v>
      </c>
      <c r="T79" s="201">
        <v>0</v>
      </c>
      <c r="U79" s="201">
        <v>123.89</v>
      </c>
      <c r="V79" s="201">
        <v>6.15</v>
      </c>
      <c r="W79" s="201">
        <v>10.3</v>
      </c>
      <c r="X79" s="201">
        <v>43.85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55.09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75.17</v>
      </c>
      <c r="AQ79" s="201">
        <v>26.68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5.79</v>
      </c>
      <c r="L80" s="201">
        <v>530.37</v>
      </c>
      <c r="M80" s="201">
        <v>27.21</v>
      </c>
      <c r="N80" s="201">
        <v>35.130000000000003</v>
      </c>
      <c r="O80" s="201">
        <v>0</v>
      </c>
      <c r="P80" s="201">
        <v>39.270000000000003</v>
      </c>
      <c r="Q80" s="201">
        <v>6.46</v>
      </c>
      <c r="R80" s="201">
        <v>12.54</v>
      </c>
      <c r="S80" s="201">
        <v>7.81</v>
      </c>
      <c r="T80" s="201">
        <v>0</v>
      </c>
      <c r="U80" s="201">
        <v>123.89</v>
      </c>
      <c r="V80" s="201">
        <v>6.15</v>
      </c>
      <c r="W80" s="201">
        <v>10.3</v>
      </c>
      <c r="X80" s="201">
        <v>43.85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55.09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75.17</v>
      </c>
      <c r="AQ80" s="201">
        <v>26.68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5.79</v>
      </c>
      <c r="L81" s="201">
        <v>530.37</v>
      </c>
      <c r="M81" s="201">
        <v>27.21</v>
      </c>
      <c r="N81" s="201">
        <v>35.130000000000003</v>
      </c>
      <c r="O81" s="201">
        <v>0</v>
      </c>
      <c r="P81" s="201">
        <v>40.98</v>
      </c>
      <c r="Q81" s="201">
        <v>6.46</v>
      </c>
      <c r="R81" s="201">
        <v>12.54</v>
      </c>
      <c r="S81" s="201">
        <v>7.81</v>
      </c>
      <c r="T81" s="201">
        <v>0</v>
      </c>
      <c r="U81" s="201">
        <v>123.89</v>
      </c>
      <c r="V81" s="201">
        <v>6.15</v>
      </c>
      <c r="W81" s="201">
        <v>10.3</v>
      </c>
      <c r="X81" s="201">
        <v>43.85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55.09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75.17</v>
      </c>
      <c r="AQ81" s="201">
        <v>26.68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5.79</v>
      </c>
      <c r="L82" s="201">
        <v>453.22</v>
      </c>
      <c r="M82" s="201">
        <v>27.21</v>
      </c>
      <c r="N82" s="201">
        <v>35.130000000000003</v>
      </c>
      <c r="O82" s="201">
        <v>0</v>
      </c>
      <c r="P82" s="201">
        <v>41.32</v>
      </c>
      <c r="Q82" s="201">
        <v>6.46</v>
      </c>
      <c r="R82" s="201">
        <v>12.54</v>
      </c>
      <c r="S82" s="201">
        <v>7.81</v>
      </c>
      <c r="T82" s="201">
        <v>0</v>
      </c>
      <c r="U82" s="201">
        <v>123.89</v>
      </c>
      <c r="V82" s="201">
        <v>6.15</v>
      </c>
      <c r="W82" s="201">
        <v>10.3</v>
      </c>
      <c r="X82" s="201">
        <v>43.85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55.09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75.17</v>
      </c>
      <c r="AQ82" s="201">
        <v>26.68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5.79</v>
      </c>
      <c r="L83" s="201">
        <v>385.72</v>
      </c>
      <c r="M83" s="201">
        <v>27.21</v>
      </c>
      <c r="N83" s="201">
        <v>35.130000000000003</v>
      </c>
      <c r="O83" s="201">
        <v>0</v>
      </c>
      <c r="P83" s="201">
        <v>41.32</v>
      </c>
      <c r="Q83" s="201">
        <v>6.46</v>
      </c>
      <c r="R83" s="201">
        <v>12.54</v>
      </c>
      <c r="S83" s="201">
        <v>7.81</v>
      </c>
      <c r="T83" s="201">
        <v>0</v>
      </c>
      <c r="U83" s="201">
        <v>123.89</v>
      </c>
      <c r="V83" s="201">
        <v>6.15</v>
      </c>
      <c r="W83" s="201">
        <v>10.3</v>
      </c>
      <c r="X83" s="201">
        <v>43.85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55.09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75.17</v>
      </c>
      <c r="AQ83" s="201">
        <v>26.68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5.79</v>
      </c>
      <c r="L84" s="201">
        <v>308.58</v>
      </c>
      <c r="M84" s="201">
        <v>27.21</v>
      </c>
      <c r="N84" s="201">
        <v>35.130000000000003</v>
      </c>
      <c r="O84" s="201">
        <v>0</v>
      </c>
      <c r="P84" s="201">
        <v>41.32</v>
      </c>
      <c r="Q84" s="201">
        <v>6.46</v>
      </c>
      <c r="R84" s="201">
        <v>12.54</v>
      </c>
      <c r="S84" s="201">
        <v>7.81</v>
      </c>
      <c r="T84" s="201">
        <v>0</v>
      </c>
      <c r="U84" s="201">
        <v>123.89</v>
      </c>
      <c r="V84" s="201">
        <v>6.15</v>
      </c>
      <c r="W84" s="201">
        <v>10.3</v>
      </c>
      <c r="X84" s="201">
        <v>43.85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55.09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75.17</v>
      </c>
      <c r="AQ84" s="201">
        <v>26.68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5.79</v>
      </c>
      <c r="L85" s="201">
        <v>349.63</v>
      </c>
      <c r="M85" s="201">
        <v>27.21</v>
      </c>
      <c r="N85" s="201">
        <v>35.130000000000003</v>
      </c>
      <c r="O85" s="201">
        <v>0</v>
      </c>
      <c r="P85" s="201">
        <v>41.32</v>
      </c>
      <c r="Q85" s="201">
        <v>6.46</v>
      </c>
      <c r="R85" s="201">
        <v>12.54</v>
      </c>
      <c r="S85" s="201">
        <v>7.81</v>
      </c>
      <c r="T85" s="201">
        <v>0</v>
      </c>
      <c r="U85" s="201">
        <v>102.18</v>
      </c>
      <c r="V85" s="201">
        <v>6.15</v>
      </c>
      <c r="W85" s="201">
        <v>10.3</v>
      </c>
      <c r="X85" s="201">
        <v>43.85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55.09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75.17</v>
      </c>
      <c r="AQ85" s="201">
        <v>26.68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5.79</v>
      </c>
      <c r="L86" s="201">
        <v>462.86</v>
      </c>
      <c r="M86" s="201">
        <v>27.21</v>
      </c>
      <c r="N86" s="201">
        <v>35.130000000000003</v>
      </c>
      <c r="O86" s="201">
        <v>0</v>
      </c>
      <c r="P86" s="201">
        <v>41.32</v>
      </c>
      <c r="Q86" s="201">
        <v>6.46</v>
      </c>
      <c r="R86" s="201">
        <v>12.54</v>
      </c>
      <c r="S86" s="201">
        <v>7.81</v>
      </c>
      <c r="T86" s="201">
        <v>0</v>
      </c>
      <c r="U86" s="201">
        <v>102.18</v>
      </c>
      <c r="V86" s="201">
        <v>6.15</v>
      </c>
      <c r="W86" s="201">
        <v>10.3</v>
      </c>
      <c r="X86" s="201">
        <v>43.85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55.09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75.17</v>
      </c>
      <c r="AQ86" s="201">
        <v>26.68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5.75</v>
      </c>
      <c r="L87" s="201">
        <v>560.79999999999995</v>
      </c>
      <c r="M87" s="201">
        <v>27.21</v>
      </c>
      <c r="N87" s="201">
        <v>35.130000000000003</v>
      </c>
      <c r="O87" s="201">
        <v>0</v>
      </c>
      <c r="P87" s="201">
        <v>41.32</v>
      </c>
      <c r="Q87" s="201">
        <v>6.46</v>
      </c>
      <c r="R87" s="201">
        <v>12.54</v>
      </c>
      <c r="S87" s="201">
        <v>7.81</v>
      </c>
      <c r="T87" s="201">
        <v>0</v>
      </c>
      <c r="U87" s="201">
        <v>102.18</v>
      </c>
      <c r="V87" s="201">
        <v>6.15</v>
      </c>
      <c r="W87" s="201">
        <v>10.3</v>
      </c>
      <c r="X87" s="201">
        <v>43.85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55.09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75.17</v>
      </c>
      <c r="AQ87" s="201">
        <v>26.68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5.79</v>
      </c>
      <c r="L88" s="201">
        <v>560.79999999999995</v>
      </c>
      <c r="M88" s="201">
        <v>27.21</v>
      </c>
      <c r="N88" s="201">
        <v>35.130000000000003</v>
      </c>
      <c r="O88" s="201">
        <v>0</v>
      </c>
      <c r="P88" s="201">
        <v>41.32</v>
      </c>
      <c r="Q88" s="201">
        <v>6.46</v>
      </c>
      <c r="R88" s="201">
        <v>12.54</v>
      </c>
      <c r="S88" s="201">
        <v>7.81</v>
      </c>
      <c r="T88" s="201">
        <v>0</v>
      </c>
      <c r="U88" s="201">
        <v>102.18</v>
      </c>
      <c r="V88" s="201">
        <v>6.15</v>
      </c>
      <c r="W88" s="201">
        <v>10.3</v>
      </c>
      <c r="X88" s="201">
        <v>43.85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55.09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75.17</v>
      </c>
      <c r="AQ88" s="201">
        <v>26.68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5.79</v>
      </c>
      <c r="L89" s="201">
        <v>560.79999999999995</v>
      </c>
      <c r="M89" s="201">
        <v>27.21</v>
      </c>
      <c r="N89" s="201">
        <v>35.130000000000003</v>
      </c>
      <c r="O89" s="201">
        <v>0</v>
      </c>
      <c r="P89" s="201">
        <v>41.32</v>
      </c>
      <c r="Q89" s="201">
        <v>6.46</v>
      </c>
      <c r="R89" s="201">
        <v>12.54</v>
      </c>
      <c r="S89" s="201">
        <v>7.81</v>
      </c>
      <c r="T89" s="201">
        <v>0</v>
      </c>
      <c r="U89" s="201">
        <v>102.18</v>
      </c>
      <c r="V89" s="201">
        <v>6.15</v>
      </c>
      <c r="W89" s="201">
        <v>10.3</v>
      </c>
      <c r="X89" s="201">
        <v>43.85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55.09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75.17</v>
      </c>
      <c r="AQ89" s="201">
        <v>26.83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5.79</v>
      </c>
      <c r="L90" s="201">
        <v>482.15</v>
      </c>
      <c r="M90" s="201">
        <v>27.21</v>
      </c>
      <c r="N90" s="201">
        <v>35.130000000000003</v>
      </c>
      <c r="O90" s="201">
        <v>0</v>
      </c>
      <c r="P90" s="201">
        <v>41.32</v>
      </c>
      <c r="Q90" s="201">
        <v>6.46</v>
      </c>
      <c r="R90" s="201">
        <v>12.54</v>
      </c>
      <c r="S90" s="201">
        <v>7.81</v>
      </c>
      <c r="T90" s="201">
        <v>0</v>
      </c>
      <c r="U90" s="201">
        <v>102.18</v>
      </c>
      <c r="V90" s="201">
        <v>6.15</v>
      </c>
      <c r="W90" s="201">
        <v>10.3</v>
      </c>
      <c r="X90" s="201">
        <v>43.85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55.09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26.83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5.79</v>
      </c>
      <c r="L91" s="201">
        <v>560.79999999999995</v>
      </c>
      <c r="M91" s="201">
        <v>27.21</v>
      </c>
      <c r="N91" s="201">
        <v>35.130000000000003</v>
      </c>
      <c r="O91" s="201">
        <v>0</v>
      </c>
      <c r="P91" s="201">
        <v>41.32</v>
      </c>
      <c r="Q91" s="201">
        <v>6.46</v>
      </c>
      <c r="R91" s="201">
        <v>12.54</v>
      </c>
      <c r="S91" s="201">
        <v>7.81</v>
      </c>
      <c r="T91" s="201">
        <v>0</v>
      </c>
      <c r="U91" s="201">
        <v>102.18</v>
      </c>
      <c r="V91" s="201">
        <v>6.15</v>
      </c>
      <c r="W91" s="201">
        <v>10.3</v>
      </c>
      <c r="X91" s="201">
        <v>43.85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57.52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5.79</v>
      </c>
      <c r="L92" s="201">
        <v>560.79999999999995</v>
      </c>
      <c r="M92" s="201">
        <v>27.21</v>
      </c>
      <c r="N92" s="201">
        <v>35.130000000000003</v>
      </c>
      <c r="O92" s="201">
        <v>0</v>
      </c>
      <c r="P92" s="201">
        <v>41.32</v>
      </c>
      <c r="Q92" s="201">
        <v>6.46</v>
      </c>
      <c r="R92" s="201">
        <v>12.54</v>
      </c>
      <c r="S92" s="201">
        <v>7.81</v>
      </c>
      <c r="T92" s="201">
        <v>0</v>
      </c>
      <c r="U92" s="201">
        <v>102.18</v>
      </c>
      <c r="V92" s="201">
        <v>6.15</v>
      </c>
      <c r="W92" s="201">
        <v>10.3</v>
      </c>
      <c r="X92" s="201">
        <v>43.85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57.52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5.79</v>
      </c>
      <c r="L93" s="201">
        <v>560.79999999999995</v>
      </c>
      <c r="M93" s="201">
        <v>27.21</v>
      </c>
      <c r="N93" s="201">
        <v>35.130000000000003</v>
      </c>
      <c r="O93" s="201">
        <v>0</v>
      </c>
      <c r="P93" s="201">
        <v>41.32</v>
      </c>
      <c r="Q93" s="201">
        <v>6.46</v>
      </c>
      <c r="R93" s="201">
        <v>12.54</v>
      </c>
      <c r="S93" s="201">
        <v>7.81</v>
      </c>
      <c r="T93" s="201">
        <v>0</v>
      </c>
      <c r="U93" s="201">
        <v>102.18</v>
      </c>
      <c r="V93" s="201">
        <v>6.15</v>
      </c>
      <c r="W93" s="201">
        <v>10.3</v>
      </c>
      <c r="X93" s="201">
        <v>43.85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26.68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5.79</v>
      </c>
      <c r="L94" s="201">
        <v>560.79999999999995</v>
      </c>
      <c r="M94" s="201">
        <v>27.21</v>
      </c>
      <c r="N94" s="201">
        <v>35.130000000000003</v>
      </c>
      <c r="O94" s="201">
        <v>0</v>
      </c>
      <c r="P94" s="201">
        <v>41.32</v>
      </c>
      <c r="Q94" s="201">
        <v>6.46</v>
      </c>
      <c r="R94" s="201">
        <v>12.54</v>
      </c>
      <c r="S94" s="201">
        <v>7.81</v>
      </c>
      <c r="T94" s="201">
        <v>0</v>
      </c>
      <c r="U94" s="201">
        <v>102.18</v>
      </c>
      <c r="V94" s="201">
        <v>6.15</v>
      </c>
      <c r="W94" s="201">
        <v>10.3</v>
      </c>
      <c r="X94" s="201">
        <v>43.85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50.74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26.68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5.79</v>
      </c>
      <c r="L95" s="201">
        <v>560.79999999999995</v>
      </c>
      <c r="M95" s="201">
        <v>27.21</v>
      </c>
      <c r="N95" s="201">
        <v>35.130000000000003</v>
      </c>
      <c r="O95" s="201">
        <v>0</v>
      </c>
      <c r="P95" s="201">
        <v>41.32</v>
      </c>
      <c r="Q95" s="201">
        <v>6.46</v>
      </c>
      <c r="R95" s="201">
        <v>12.54</v>
      </c>
      <c r="S95" s="201">
        <v>7.81</v>
      </c>
      <c r="T95" s="201">
        <v>0</v>
      </c>
      <c r="U95" s="201">
        <v>102.18</v>
      </c>
      <c r="V95" s="201">
        <v>6.15</v>
      </c>
      <c r="W95" s="201">
        <v>10.3</v>
      </c>
      <c r="X95" s="201">
        <v>43.85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50.74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26.68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5.79</v>
      </c>
      <c r="L96" s="201">
        <v>560.79999999999995</v>
      </c>
      <c r="M96" s="201">
        <v>27.21</v>
      </c>
      <c r="N96" s="201">
        <v>35.130000000000003</v>
      </c>
      <c r="O96" s="201">
        <v>0</v>
      </c>
      <c r="P96" s="201">
        <v>41.32</v>
      </c>
      <c r="Q96" s="201">
        <v>6.46</v>
      </c>
      <c r="R96" s="201">
        <v>12.54</v>
      </c>
      <c r="S96" s="201">
        <v>7.81</v>
      </c>
      <c r="T96" s="201">
        <v>0</v>
      </c>
      <c r="U96" s="201">
        <v>102.18</v>
      </c>
      <c r="V96" s="201">
        <v>6.15</v>
      </c>
      <c r="W96" s="201">
        <v>10.3</v>
      </c>
      <c r="X96" s="201">
        <v>43.85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50.74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26.68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5.79</v>
      </c>
      <c r="L97" s="201">
        <v>560.79</v>
      </c>
      <c r="M97" s="201">
        <v>27.21</v>
      </c>
      <c r="N97" s="201">
        <v>35.130000000000003</v>
      </c>
      <c r="O97" s="201">
        <v>0</v>
      </c>
      <c r="P97" s="201">
        <v>41.32</v>
      </c>
      <c r="Q97" s="201">
        <v>6.46</v>
      </c>
      <c r="R97" s="201">
        <v>12.54</v>
      </c>
      <c r="S97" s="201">
        <v>7.81</v>
      </c>
      <c r="T97" s="201">
        <v>0</v>
      </c>
      <c r="U97" s="201">
        <v>102.18</v>
      </c>
      <c r="V97" s="201">
        <v>6.15</v>
      </c>
      <c r="W97" s="201">
        <v>10.3</v>
      </c>
      <c r="X97" s="201">
        <v>43.85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50.74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26.68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5.79</v>
      </c>
      <c r="L98" s="201">
        <v>560.79</v>
      </c>
      <c r="M98" s="201">
        <v>27.21</v>
      </c>
      <c r="N98" s="201">
        <v>35.130000000000003</v>
      </c>
      <c r="O98" s="201">
        <v>0</v>
      </c>
      <c r="P98" s="201">
        <v>41.32</v>
      </c>
      <c r="Q98" s="201">
        <v>6.46</v>
      </c>
      <c r="R98" s="201">
        <v>12.54</v>
      </c>
      <c r="S98" s="201">
        <v>7.81</v>
      </c>
      <c r="T98" s="201">
        <v>0</v>
      </c>
      <c r="U98" s="201">
        <v>102.18</v>
      </c>
      <c r="V98" s="201">
        <v>6.15</v>
      </c>
      <c r="W98" s="201">
        <v>10.3</v>
      </c>
      <c r="X98" s="201">
        <v>43.85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50.74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26.68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0.13900250000000011</v>
      </c>
      <c r="L99">
        <f t="shared" si="0"/>
        <v>8.6386825000000069</v>
      </c>
      <c r="M99">
        <f t="shared" si="0"/>
        <v>0.65304000000000062</v>
      </c>
      <c r="N99">
        <f t="shared" si="0"/>
        <v>0.84312000000000187</v>
      </c>
      <c r="O99">
        <f t="shared" si="0"/>
        <v>0</v>
      </c>
      <c r="P99">
        <f t="shared" si="0"/>
        <v>0.95162000000000047</v>
      </c>
      <c r="Q99">
        <f t="shared" si="0"/>
        <v>0.10661999999999996</v>
      </c>
      <c r="R99">
        <f t="shared" si="0"/>
        <v>0.24708499999999997</v>
      </c>
      <c r="S99">
        <f t="shared" si="0"/>
        <v>0.13076749999999981</v>
      </c>
      <c r="T99">
        <f t="shared" si="0"/>
        <v>0</v>
      </c>
      <c r="U99">
        <f t="shared" si="0"/>
        <v>2.8973750000000007</v>
      </c>
      <c r="V99">
        <f t="shared" si="0"/>
        <v>0.12754499999999983</v>
      </c>
      <c r="W99">
        <f t="shared" si="0"/>
        <v>0.30267999999999995</v>
      </c>
      <c r="X99">
        <f t="shared" si="0"/>
        <v>1.0381649999999991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1.3603075000000004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1.3961700000000004</v>
      </c>
      <c r="AQ99">
        <f t="shared" si="0"/>
        <v>0.44109250000000044</v>
      </c>
      <c r="AR99">
        <f t="shared" si="0"/>
        <v>0.24607750000000014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2.84</v>
      </c>
      <c r="O3" s="201">
        <v>3.16</v>
      </c>
      <c r="P3" s="201">
        <v>4.95</v>
      </c>
      <c r="Q3" s="201">
        <v>0.4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2.84</v>
      </c>
      <c r="O4" s="201">
        <v>3.16</v>
      </c>
      <c r="P4" s="201">
        <v>4.95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2.84</v>
      </c>
      <c r="O5" s="201">
        <v>3.16</v>
      </c>
      <c r="P5" s="201">
        <v>4.95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9.51</v>
      </c>
      <c r="M6" s="201">
        <v>2.56</v>
      </c>
      <c r="N6" s="201">
        <v>2.84</v>
      </c>
      <c r="O6" s="201">
        <v>3.16</v>
      </c>
      <c r="P6" s="201">
        <v>4.95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9.3000000000000007</v>
      </c>
      <c r="M7" s="201">
        <v>2.56</v>
      </c>
      <c r="N7" s="201">
        <v>2.84</v>
      </c>
      <c r="O7" s="201">
        <v>3.16</v>
      </c>
      <c r="P7" s="201">
        <v>4.95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2.84</v>
      </c>
      <c r="O8" s="201">
        <v>3.16</v>
      </c>
      <c r="P8" s="201">
        <v>4.95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2.84</v>
      </c>
      <c r="O9" s="201">
        <v>3.16</v>
      </c>
      <c r="P9" s="201">
        <v>4.95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2.84</v>
      </c>
      <c r="O10" s="201">
        <v>3.16</v>
      </c>
      <c r="P10" s="201">
        <v>4.95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2.84</v>
      </c>
      <c r="O11" s="201">
        <v>3.16</v>
      </c>
      <c r="P11" s="201">
        <v>4.95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2.84</v>
      </c>
      <c r="O12" s="201">
        <v>3.16</v>
      </c>
      <c r="P12" s="201">
        <v>4.95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2.84</v>
      </c>
      <c r="O13" s="201">
        <v>3.16</v>
      </c>
      <c r="P13" s="201">
        <v>4.95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2.84</v>
      </c>
      <c r="O14" s="201">
        <v>3.16</v>
      </c>
      <c r="P14" s="201">
        <v>4.95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2.84</v>
      </c>
      <c r="O15" s="201">
        <v>3.16</v>
      </c>
      <c r="P15" s="201">
        <v>4.95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2.84</v>
      </c>
      <c r="O16" s="201">
        <v>3.16</v>
      </c>
      <c r="P16" s="201">
        <v>4.95</v>
      </c>
      <c r="Q16" s="201">
        <v>0.4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2.84</v>
      </c>
      <c r="O17" s="201">
        <v>3.16</v>
      </c>
      <c r="P17" s="201">
        <v>4.95</v>
      </c>
      <c r="Q17" s="201">
        <v>0.4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2.84</v>
      </c>
      <c r="O18" s="201">
        <v>3.16</v>
      </c>
      <c r="P18" s="201">
        <v>4.95</v>
      </c>
      <c r="Q18" s="201">
        <v>0.4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2.84</v>
      </c>
      <c r="O19" s="201">
        <v>3.16</v>
      </c>
      <c r="P19" s="201">
        <v>4.95</v>
      </c>
      <c r="Q19" s="201">
        <v>0.4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2.84</v>
      </c>
      <c r="O20" s="201">
        <v>3.16</v>
      </c>
      <c r="P20" s="201">
        <v>4.95</v>
      </c>
      <c r="Q20" s="201">
        <v>0.4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2.84</v>
      </c>
      <c r="O21" s="201">
        <v>3.16</v>
      </c>
      <c r="P21" s="201">
        <v>4.95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0.49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2.84</v>
      </c>
      <c r="O22" s="201">
        <v>3.16</v>
      </c>
      <c r="P22" s="201">
        <v>4.95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0.49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2.84</v>
      </c>
      <c r="O23" s="201">
        <v>3.16</v>
      </c>
      <c r="P23" s="201">
        <v>4.95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0.49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2.84</v>
      </c>
      <c r="O24" s="201">
        <v>3.16</v>
      </c>
      <c r="P24" s="201">
        <v>4.95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0.49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2.84</v>
      </c>
      <c r="O25" s="201">
        <v>3.16</v>
      </c>
      <c r="P25" s="201">
        <v>4.95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0.54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2.84</v>
      </c>
      <c r="O26" s="201">
        <v>3.16</v>
      </c>
      <c r="P26" s="201">
        <v>4.95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0.54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2.84</v>
      </c>
      <c r="O27" s="201">
        <v>3.16</v>
      </c>
      <c r="P27" s="201">
        <v>4.95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0.54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2.84</v>
      </c>
      <c r="O28" s="201">
        <v>3.16</v>
      </c>
      <c r="P28" s="201">
        <v>4.95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0.54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2.84</v>
      </c>
      <c r="O29" s="201">
        <v>3.16</v>
      </c>
      <c r="P29" s="201">
        <v>4.95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0.54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2.84</v>
      </c>
      <c r="O30" s="201">
        <v>3.16</v>
      </c>
      <c r="P30" s="201">
        <v>4.95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0.54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2.84</v>
      </c>
      <c r="O31" s="201">
        <v>3.16</v>
      </c>
      <c r="P31" s="201">
        <v>4.95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0.54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2.84</v>
      </c>
      <c r="O32" s="201">
        <v>3.16</v>
      </c>
      <c r="P32" s="201">
        <v>4.95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0.54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2.84</v>
      </c>
      <c r="O33" s="201">
        <v>3.16</v>
      </c>
      <c r="P33" s="201">
        <v>4.95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0.54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2.84</v>
      </c>
      <c r="O34" s="201">
        <v>3.16</v>
      </c>
      <c r="P34" s="201">
        <v>4.95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0.54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2.84</v>
      </c>
      <c r="O35" s="201">
        <v>3.16</v>
      </c>
      <c r="P35" s="201">
        <v>4.95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0.54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2.84</v>
      </c>
      <c r="O36" s="201">
        <v>3.16</v>
      </c>
      <c r="P36" s="201">
        <v>4.95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0.54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2.84</v>
      </c>
      <c r="O37" s="201">
        <v>3.16</v>
      </c>
      <c r="P37" s="201">
        <v>4.95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8.39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0.54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2.84</v>
      </c>
      <c r="O38" s="201">
        <v>3.16</v>
      </c>
      <c r="P38" s="201">
        <v>4.95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8.39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0.54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2.84</v>
      </c>
      <c r="O39" s="201">
        <v>3.16</v>
      </c>
      <c r="P39" s="201">
        <v>4.95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8.39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0.54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2.84</v>
      </c>
      <c r="O40" s="201">
        <v>3.16</v>
      </c>
      <c r="P40" s="201">
        <v>4.95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8.39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0.43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2.84</v>
      </c>
      <c r="O41" s="201">
        <v>3.16</v>
      </c>
      <c r="P41" s="201">
        <v>4.95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8.39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0.43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2.84</v>
      </c>
      <c r="O42" s="201">
        <v>3.16</v>
      </c>
      <c r="P42" s="201">
        <v>4.95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8.39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0.43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2.84</v>
      </c>
      <c r="O43" s="201">
        <v>3.16</v>
      </c>
      <c r="P43" s="201">
        <v>4.95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8.39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0.43</v>
      </c>
      <c r="BB43" s="201">
        <v>1.28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2.84</v>
      </c>
      <c r="O44" s="201">
        <v>3.16</v>
      </c>
      <c r="P44" s="201">
        <v>4.95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8.39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0.43</v>
      </c>
      <c r="BB44" s="201">
        <v>1.28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2.84</v>
      </c>
      <c r="O45" s="201">
        <v>3.16</v>
      </c>
      <c r="P45" s="201">
        <v>4.95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8.39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0.43</v>
      </c>
      <c r="BB45" s="201">
        <v>1.28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2.84</v>
      </c>
      <c r="O46" s="201">
        <v>3.16</v>
      </c>
      <c r="P46" s="201">
        <v>4.95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8.39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0.43</v>
      </c>
      <c r="BB46" s="201">
        <v>1.28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2.84</v>
      </c>
      <c r="O47" s="201">
        <v>3.16</v>
      </c>
      <c r="P47" s="201">
        <v>4.95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8.39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0.43</v>
      </c>
      <c r="BB47" s="201">
        <v>1.28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2.84</v>
      </c>
      <c r="O48" s="201">
        <v>3.16</v>
      </c>
      <c r="P48" s="201">
        <v>4.95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8.39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0.43</v>
      </c>
      <c r="BB48" s="201">
        <v>1.28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2.84</v>
      </c>
      <c r="O49" s="201">
        <v>3.16</v>
      </c>
      <c r="P49" s="201">
        <v>4.95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8.39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0.43</v>
      </c>
      <c r="BB49" s="201">
        <v>1.28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2.84</v>
      </c>
      <c r="O50" s="201">
        <v>3.16</v>
      </c>
      <c r="P50" s="201">
        <v>4.95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8.39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0.43</v>
      </c>
      <c r="BB50" s="201">
        <v>1.28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2.84</v>
      </c>
      <c r="O51" s="201">
        <v>3.16</v>
      </c>
      <c r="P51" s="201">
        <v>4.95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8.39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0.43</v>
      </c>
      <c r="BB51" s="201">
        <v>1.28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2.84</v>
      </c>
      <c r="O52" s="201">
        <v>3.16</v>
      </c>
      <c r="P52" s="201">
        <v>4.95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8.39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0.43</v>
      </c>
      <c r="BB52" s="201">
        <v>1.28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2.84</v>
      </c>
      <c r="O53" s="201">
        <v>3.16</v>
      </c>
      <c r="P53" s="201">
        <v>4.95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8.39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0.43</v>
      </c>
      <c r="BB53" s="201">
        <v>1.37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2.84</v>
      </c>
      <c r="O54" s="201">
        <v>3.16</v>
      </c>
      <c r="P54" s="201">
        <v>4.95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8.39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0.43</v>
      </c>
      <c r="BB54" s="201">
        <v>1.37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2.56</v>
      </c>
      <c r="N55" s="201">
        <v>2.84</v>
      </c>
      <c r="O55" s="201">
        <v>3.16</v>
      </c>
      <c r="P55" s="201">
        <v>4.95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8.39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1.37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2.84</v>
      </c>
      <c r="O56" s="201">
        <v>3.16</v>
      </c>
      <c r="P56" s="201">
        <v>4.95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8.39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1.37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2.84</v>
      </c>
      <c r="O57" s="201">
        <v>3.16</v>
      </c>
      <c r="P57" s="201">
        <v>4.95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8.39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</v>
      </c>
      <c r="BB57" s="201">
        <v>1.37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2.84</v>
      </c>
      <c r="O58" s="201">
        <v>3.16</v>
      </c>
      <c r="P58" s="201">
        <v>4.95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8.39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</v>
      </c>
      <c r="BB58" s="201">
        <v>1.37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2.56</v>
      </c>
      <c r="N59" s="201">
        <v>2.84</v>
      </c>
      <c r="O59" s="201">
        <v>3.16</v>
      </c>
      <c r="P59" s="201">
        <v>4.95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8.39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</v>
      </c>
      <c r="BB59" s="201">
        <v>1.37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2.84</v>
      </c>
      <c r="O60" s="201">
        <v>3.16</v>
      </c>
      <c r="P60" s="201">
        <v>4.95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8.39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</v>
      </c>
      <c r="BB60" s="201">
        <v>1.37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9.18</v>
      </c>
      <c r="M61" s="201">
        <v>2.56</v>
      </c>
      <c r="N61" s="201">
        <v>2.84</v>
      </c>
      <c r="O61" s="201">
        <v>3.16</v>
      </c>
      <c r="P61" s="201">
        <v>4.95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8.39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</v>
      </c>
      <c r="BB61" s="201">
        <v>1.37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9.18</v>
      </c>
      <c r="M62" s="201">
        <v>2.56</v>
      </c>
      <c r="N62" s="201">
        <v>2.84</v>
      </c>
      <c r="O62" s="201">
        <v>3.16</v>
      </c>
      <c r="P62" s="201">
        <v>4.95</v>
      </c>
      <c r="Q62" s="201">
        <v>0.41</v>
      </c>
      <c r="R62" s="201">
        <v>1.29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8.39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</v>
      </c>
      <c r="BB62" s="201">
        <v>1.37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2.56</v>
      </c>
      <c r="N63" s="201">
        <v>2.84</v>
      </c>
      <c r="O63" s="201">
        <v>3.16</v>
      </c>
      <c r="P63" s="201">
        <v>4.95</v>
      </c>
      <c r="Q63" s="201">
        <v>0.41</v>
      </c>
      <c r="R63" s="201">
        <v>1.29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8.39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0</v>
      </c>
      <c r="BB63" s="201">
        <v>1.37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2.84</v>
      </c>
      <c r="O64" s="201">
        <v>3.16</v>
      </c>
      <c r="P64" s="201">
        <v>4.95</v>
      </c>
      <c r="Q64" s="201">
        <v>0.41</v>
      </c>
      <c r="R64" s="201">
        <v>1.24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0</v>
      </c>
      <c r="BB64" s="201">
        <v>1.28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9.18</v>
      </c>
      <c r="M65" s="201">
        <v>2.56</v>
      </c>
      <c r="N65" s="201">
        <v>2.84</v>
      </c>
      <c r="O65" s="201">
        <v>3.16</v>
      </c>
      <c r="P65" s="201">
        <v>4.95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0</v>
      </c>
      <c r="BB65" s="201">
        <v>1.28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9.18</v>
      </c>
      <c r="M66" s="201">
        <v>2.56</v>
      </c>
      <c r="N66" s="201">
        <v>2.84</v>
      </c>
      <c r="O66" s="201">
        <v>3.16</v>
      </c>
      <c r="P66" s="201">
        <v>4.95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0</v>
      </c>
      <c r="BB66" s="201">
        <v>1.28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2.84</v>
      </c>
      <c r="O67" s="201">
        <v>3.16</v>
      </c>
      <c r="P67" s="201">
        <v>4.95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</v>
      </c>
      <c r="BB67" s="201">
        <v>1.28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2.84</v>
      </c>
      <c r="O68" s="201">
        <v>3.16</v>
      </c>
      <c r="P68" s="201">
        <v>4.95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</v>
      </c>
      <c r="BB68" s="201">
        <v>1.28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2.84</v>
      </c>
      <c r="O69" s="201">
        <v>3.16</v>
      </c>
      <c r="P69" s="201">
        <v>4.95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0.48</v>
      </c>
      <c r="BB69" s="201">
        <v>1.28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2.84</v>
      </c>
      <c r="O70" s="201">
        <v>3.16</v>
      </c>
      <c r="P70" s="201">
        <v>4.95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0.48</v>
      </c>
      <c r="BB70" s="201">
        <v>1.28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2.84</v>
      </c>
      <c r="O71" s="201">
        <v>3.16</v>
      </c>
      <c r="P71" s="201">
        <v>4.95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0.48</v>
      </c>
      <c r="BB71" s="201">
        <v>1.28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2.84</v>
      </c>
      <c r="O72" s="201">
        <v>3.16</v>
      </c>
      <c r="P72" s="201">
        <v>4.95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0.49</v>
      </c>
      <c r="BB72" s="201">
        <v>1.28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2.84</v>
      </c>
      <c r="O73" s="201">
        <v>3.16</v>
      </c>
      <c r="P73" s="201">
        <v>4.95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0.9</v>
      </c>
      <c r="BB73" s="201">
        <v>1.28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2.84</v>
      </c>
      <c r="O74" s="201">
        <v>3.16</v>
      </c>
      <c r="P74" s="201">
        <v>4.95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0.95</v>
      </c>
      <c r="BA74" s="201">
        <v>1.42</v>
      </c>
      <c r="BB74" s="201">
        <v>1.28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2.84</v>
      </c>
      <c r="O75" s="201">
        <v>3.16</v>
      </c>
      <c r="P75" s="201">
        <v>4.95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1.1299999999999999</v>
      </c>
      <c r="BA75" s="201">
        <v>2.0299999999999998</v>
      </c>
      <c r="BB75" s="201">
        <v>1.28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2.84</v>
      </c>
      <c r="O76" s="201">
        <v>3.16</v>
      </c>
      <c r="P76" s="201">
        <v>4.95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1.1299999999999999</v>
      </c>
      <c r="BA76" s="201">
        <v>2.66</v>
      </c>
      <c r="BB76" s="201">
        <v>1.28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2.89</v>
      </c>
      <c r="L77" s="201">
        <v>9.18</v>
      </c>
      <c r="M77" s="201">
        <v>2.56</v>
      </c>
      <c r="N77" s="201">
        <v>2.84</v>
      </c>
      <c r="O77" s="201">
        <v>3.16</v>
      </c>
      <c r="P77" s="201">
        <v>4.95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1.1499999999999999</v>
      </c>
      <c r="BA77" s="201">
        <v>3.22</v>
      </c>
      <c r="BB77" s="201">
        <v>1.28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2.84</v>
      </c>
      <c r="O78" s="201">
        <v>3.16</v>
      </c>
      <c r="P78" s="201">
        <v>4.95</v>
      </c>
      <c r="Q78" s="201">
        <v>0.4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2.4300000000000002</v>
      </c>
      <c r="BA78" s="201">
        <v>3.22</v>
      </c>
      <c r="BB78" s="201">
        <v>1.28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9.18</v>
      </c>
      <c r="M79" s="201">
        <v>2.56</v>
      </c>
      <c r="N79" s="201">
        <v>2.84</v>
      </c>
      <c r="O79" s="201">
        <v>3.16</v>
      </c>
      <c r="P79" s="201">
        <v>4.95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3.65</v>
      </c>
      <c r="BA79" s="201">
        <v>3.16</v>
      </c>
      <c r="BB79" s="201">
        <v>1.48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2.84</v>
      </c>
      <c r="O80" s="201">
        <v>3.16</v>
      </c>
      <c r="P80" s="201">
        <v>4.95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3.15</v>
      </c>
      <c r="BB80" s="201">
        <v>1.8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9.18</v>
      </c>
      <c r="M81" s="201">
        <v>2.56</v>
      </c>
      <c r="N81" s="201">
        <v>2.84</v>
      </c>
      <c r="O81" s="201">
        <v>3.16</v>
      </c>
      <c r="P81" s="201">
        <v>5.16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3.15</v>
      </c>
      <c r="BB81" s="201">
        <v>1.97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2.84</v>
      </c>
      <c r="O82" s="201">
        <v>3.16</v>
      </c>
      <c r="P82" s="201">
        <v>5.21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3.15</v>
      </c>
      <c r="BB82" s="201">
        <v>2.08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9.18</v>
      </c>
      <c r="M83" s="201">
        <v>2.56</v>
      </c>
      <c r="N83" s="201">
        <v>2.84</v>
      </c>
      <c r="O83" s="201">
        <v>3.16</v>
      </c>
      <c r="P83" s="201">
        <v>5.21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3.09</v>
      </c>
      <c r="BB83" s="201">
        <v>2.08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2.84</v>
      </c>
      <c r="O84" s="201">
        <v>3.16</v>
      </c>
      <c r="P84" s="201">
        <v>5.21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3.04</v>
      </c>
      <c r="BB84" s="201">
        <v>2.2000000000000002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8.32</v>
      </c>
      <c r="M85" s="201">
        <v>2.56</v>
      </c>
      <c r="N85" s="201">
        <v>2.84</v>
      </c>
      <c r="O85" s="201">
        <v>3.16</v>
      </c>
      <c r="P85" s="201">
        <v>5.21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2.66</v>
      </c>
      <c r="BB85" s="201">
        <v>2.2000000000000002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2.84</v>
      </c>
      <c r="O86" s="201">
        <v>3.16</v>
      </c>
      <c r="P86" s="201">
        <v>5.21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3.65</v>
      </c>
      <c r="BA86" s="201">
        <v>2.0299999999999998</v>
      </c>
      <c r="BB86" s="201">
        <v>2.3199999999999998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2.77</v>
      </c>
      <c r="L87" s="201">
        <v>9.18</v>
      </c>
      <c r="M87" s="201">
        <v>2.56</v>
      </c>
      <c r="N87" s="201">
        <v>2.84</v>
      </c>
      <c r="O87" s="201">
        <v>3.16</v>
      </c>
      <c r="P87" s="201">
        <v>5.21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3.65</v>
      </c>
      <c r="BA87" s="201">
        <v>1.8</v>
      </c>
      <c r="BB87" s="201">
        <v>1.6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2.84</v>
      </c>
      <c r="O88" s="201">
        <v>3.16</v>
      </c>
      <c r="P88" s="201">
        <v>5.21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3.65</v>
      </c>
      <c r="BA88" s="201">
        <v>1.8</v>
      </c>
      <c r="BB88" s="201">
        <v>1.6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9.18</v>
      </c>
      <c r="M89" s="201">
        <v>2.56</v>
      </c>
      <c r="N89" s="201">
        <v>2.84</v>
      </c>
      <c r="O89" s="201">
        <v>3.16</v>
      </c>
      <c r="P89" s="201">
        <v>5.21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3.65</v>
      </c>
      <c r="BA89" s="201">
        <v>1.8</v>
      </c>
      <c r="BB89" s="201">
        <v>1.6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2.84</v>
      </c>
      <c r="O90" s="201">
        <v>3.16</v>
      </c>
      <c r="P90" s="201">
        <v>5.21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4.68</v>
      </c>
      <c r="BA90" s="201">
        <v>2.93</v>
      </c>
      <c r="BB90" s="201">
        <v>1.6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2.84</v>
      </c>
      <c r="O91" s="201">
        <v>3.16</v>
      </c>
      <c r="P91" s="201">
        <v>5.21</v>
      </c>
      <c r="Q91" s="201">
        <v>0.4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2.93</v>
      </c>
      <c r="BB91" s="201">
        <v>1.85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2.84</v>
      </c>
      <c r="O92" s="201">
        <v>3.16</v>
      </c>
      <c r="P92" s="201">
        <v>5.21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2.48</v>
      </c>
      <c r="BB92" s="201">
        <v>1.97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2.84</v>
      </c>
      <c r="O93" s="201">
        <v>3.16</v>
      </c>
      <c r="P93" s="201">
        <v>5.21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2.23</v>
      </c>
      <c r="BB93" s="201">
        <v>2.08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2.84</v>
      </c>
      <c r="O94" s="201">
        <v>3.16</v>
      </c>
      <c r="P94" s="201">
        <v>5.21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3.65</v>
      </c>
      <c r="BA94" s="201">
        <v>1.36</v>
      </c>
      <c r="BB94" s="201">
        <v>2.08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2.84</v>
      </c>
      <c r="O95" s="201">
        <v>3.16</v>
      </c>
      <c r="P95" s="201">
        <v>5.21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2.4300000000000002</v>
      </c>
      <c r="BA95" s="201">
        <v>1.36</v>
      </c>
      <c r="BB95" s="201">
        <v>2.2000000000000002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2.84</v>
      </c>
      <c r="O96" s="201">
        <v>3.16</v>
      </c>
      <c r="P96" s="201">
        <v>5.21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2.4300000000000002</v>
      </c>
      <c r="BA96" s="201">
        <v>0.9</v>
      </c>
      <c r="BB96" s="201">
        <v>2.2000000000000002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2.84</v>
      </c>
      <c r="O97" s="201">
        <v>3.16</v>
      </c>
      <c r="P97" s="201">
        <v>5.21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2.4300000000000002</v>
      </c>
      <c r="BA97" s="201">
        <v>0.47</v>
      </c>
      <c r="BB97" s="201">
        <v>2.3199999999999998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2.84</v>
      </c>
      <c r="O98" s="201">
        <v>3.16</v>
      </c>
      <c r="P98" s="201">
        <v>5.21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2.4300000000000002</v>
      </c>
      <c r="BA98" s="201">
        <v>0</v>
      </c>
      <c r="BB98" s="201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6.6979999999999956E-2</v>
      </c>
      <c r="L99">
        <f t="shared" si="0"/>
        <v>0.22021749999999959</v>
      </c>
      <c r="M99">
        <f t="shared" si="0"/>
        <v>6.1440000000000043E-2</v>
      </c>
      <c r="N99">
        <f t="shared" si="0"/>
        <v>6.8160000000000026E-2</v>
      </c>
      <c r="O99">
        <f t="shared" si="0"/>
        <v>7.5840000000000032E-2</v>
      </c>
      <c r="P99">
        <f t="shared" si="0"/>
        <v>0.11995749999999979</v>
      </c>
      <c r="Q99">
        <f t="shared" si="0"/>
        <v>9.7599999999999944E-3</v>
      </c>
      <c r="R99">
        <f t="shared" si="0"/>
        <v>3.0482499999999978E-2</v>
      </c>
      <c r="S99">
        <f t="shared" si="0"/>
        <v>1.5120000000000026E-2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0.53793250000000026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0.20170499999999963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2.1405000000000007E-2</v>
      </c>
      <c r="BA99">
        <f t="shared" si="0"/>
        <v>1.8844999999999997E-2</v>
      </c>
      <c r="BB99">
        <f t="shared" si="0"/>
        <v>4.8820000000000002E-2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37.6</v>
      </c>
      <c r="H3" s="201">
        <v>0</v>
      </c>
      <c r="I3" s="201">
        <v>0</v>
      </c>
      <c r="J3" s="201">
        <v>48.48</v>
      </c>
      <c r="K3" s="201">
        <v>18.28</v>
      </c>
      <c r="L3" s="201">
        <v>0.65</v>
      </c>
      <c r="M3" s="201">
        <v>2.37</v>
      </c>
      <c r="N3" s="201">
        <v>1.96</v>
      </c>
      <c r="O3" s="201">
        <v>2.74</v>
      </c>
      <c r="P3" s="201">
        <v>1.1000000000000001</v>
      </c>
      <c r="Q3" s="201">
        <v>0.36</v>
      </c>
      <c r="R3" s="201">
        <v>0.71</v>
      </c>
      <c r="S3" s="201">
        <v>0.44</v>
      </c>
      <c r="T3" s="201">
        <v>0.05</v>
      </c>
      <c r="U3" s="201">
        <v>2.2200000000000002</v>
      </c>
      <c r="V3" s="201">
        <v>0.33</v>
      </c>
      <c r="W3" s="201">
        <v>0.73</v>
      </c>
      <c r="X3" s="201">
        <v>2.3199999999999998</v>
      </c>
      <c r="Y3" s="201">
        <v>0</v>
      </c>
      <c r="Z3" s="201">
        <v>4.38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37.6</v>
      </c>
      <c r="H4" s="201">
        <v>0</v>
      </c>
      <c r="I4" s="201">
        <v>0</v>
      </c>
      <c r="J4" s="201">
        <v>48.48</v>
      </c>
      <c r="K4" s="201">
        <v>18.28</v>
      </c>
      <c r="L4" s="201">
        <v>0.65</v>
      </c>
      <c r="M4" s="201">
        <v>2.37</v>
      </c>
      <c r="N4" s="201">
        <v>1.96</v>
      </c>
      <c r="O4" s="201">
        <v>2.74</v>
      </c>
      <c r="P4" s="201">
        <v>1.1000000000000001</v>
      </c>
      <c r="Q4" s="201">
        <v>0.36</v>
      </c>
      <c r="R4" s="201">
        <v>0.71</v>
      </c>
      <c r="S4" s="201">
        <v>0.44</v>
      </c>
      <c r="T4" s="201">
        <v>0.05</v>
      </c>
      <c r="U4" s="201">
        <v>2.2200000000000002</v>
      </c>
      <c r="V4" s="201">
        <v>0.33</v>
      </c>
      <c r="W4" s="201">
        <v>0.73</v>
      </c>
      <c r="X4" s="201">
        <v>2.3199999999999998</v>
      </c>
      <c r="Y4" s="201">
        <v>0</v>
      </c>
      <c r="Z4" s="201">
        <v>4.38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37.6</v>
      </c>
      <c r="H5" s="201">
        <v>0</v>
      </c>
      <c r="I5" s="201">
        <v>0</v>
      </c>
      <c r="J5" s="201">
        <v>48.48</v>
      </c>
      <c r="K5" s="201">
        <v>18.29</v>
      </c>
      <c r="L5" s="201">
        <v>0.65</v>
      </c>
      <c r="M5" s="201">
        <v>2.37</v>
      </c>
      <c r="N5" s="201">
        <v>1.96</v>
      </c>
      <c r="O5" s="201">
        <v>2.74</v>
      </c>
      <c r="P5" s="201">
        <v>1.1000000000000001</v>
      </c>
      <c r="Q5" s="201">
        <v>0.36</v>
      </c>
      <c r="R5" s="201">
        <v>0.71</v>
      </c>
      <c r="S5" s="201">
        <v>0.44</v>
      </c>
      <c r="T5" s="201">
        <v>0.05</v>
      </c>
      <c r="U5" s="201">
        <v>2.2200000000000002</v>
      </c>
      <c r="V5" s="201">
        <v>0.33</v>
      </c>
      <c r="W5" s="201">
        <v>0.73</v>
      </c>
      <c r="X5" s="201">
        <v>2.3199999999999998</v>
      </c>
      <c r="Y5" s="201">
        <v>0</v>
      </c>
      <c r="Z5" s="201">
        <v>4.38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37.6</v>
      </c>
      <c r="H6" s="201">
        <v>0</v>
      </c>
      <c r="I6" s="201">
        <v>0</v>
      </c>
      <c r="J6" s="201">
        <v>48.48</v>
      </c>
      <c r="K6" s="201">
        <v>18.29</v>
      </c>
      <c r="L6" s="201">
        <v>0.03</v>
      </c>
      <c r="M6" s="201">
        <v>2.37</v>
      </c>
      <c r="N6" s="201">
        <v>1.96</v>
      </c>
      <c r="O6" s="201">
        <v>2.74</v>
      </c>
      <c r="P6" s="201">
        <v>1.1000000000000001</v>
      </c>
      <c r="Q6" s="201">
        <v>0.36</v>
      </c>
      <c r="R6" s="201">
        <v>0.71</v>
      </c>
      <c r="S6" s="201">
        <v>0.43</v>
      </c>
      <c r="T6" s="201">
        <v>0.05</v>
      </c>
      <c r="U6" s="201">
        <v>2.2200000000000002</v>
      </c>
      <c r="V6" s="201">
        <v>0.33</v>
      </c>
      <c r="W6" s="201">
        <v>0.73</v>
      </c>
      <c r="X6" s="201">
        <v>2.3199999999999998</v>
      </c>
      <c r="Y6" s="201">
        <v>0</v>
      </c>
      <c r="Z6" s="201">
        <v>4.38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37.6</v>
      </c>
      <c r="H7" s="201">
        <v>0</v>
      </c>
      <c r="I7" s="201">
        <v>0</v>
      </c>
      <c r="J7" s="201">
        <v>48.48</v>
      </c>
      <c r="K7" s="201">
        <v>18.29</v>
      </c>
      <c r="L7" s="201">
        <v>0.42</v>
      </c>
      <c r="M7" s="201">
        <v>2.37</v>
      </c>
      <c r="N7" s="201">
        <v>1.96</v>
      </c>
      <c r="O7" s="201">
        <v>2.74</v>
      </c>
      <c r="P7" s="201">
        <v>1.1000000000000001</v>
      </c>
      <c r="Q7" s="201">
        <v>0.36</v>
      </c>
      <c r="R7" s="201">
        <v>0.71</v>
      </c>
      <c r="S7" s="201">
        <v>0.43</v>
      </c>
      <c r="T7" s="201">
        <v>0.05</v>
      </c>
      <c r="U7" s="201">
        <v>2.2200000000000002</v>
      </c>
      <c r="V7" s="201">
        <v>0.33</v>
      </c>
      <c r="W7" s="201">
        <v>0.73</v>
      </c>
      <c r="X7" s="201">
        <v>2.3199999999999998</v>
      </c>
      <c r="Y7" s="201">
        <v>0</v>
      </c>
      <c r="Z7" s="201">
        <v>4.38</v>
      </c>
      <c r="AA7" s="201">
        <v>1.41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37.6</v>
      </c>
      <c r="H8" s="201">
        <v>0</v>
      </c>
      <c r="I8" s="201">
        <v>0</v>
      </c>
      <c r="J8" s="201">
        <v>48.48</v>
      </c>
      <c r="K8" s="201">
        <v>18.29</v>
      </c>
      <c r="L8" s="201">
        <v>0.65</v>
      </c>
      <c r="M8" s="201">
        <v>2.37</v>
      </c>
      <c r="N8" s="201">
        <v>1.96</v>
      </c>
      <c r="O8" s="201">
        <v>2.74</v>
      </c>
      <c r="P8" s="201">
        <v>1.1000000000000001</v>
      </c>
      <c r="Q8" s="201">
        <v>0.36</v>
      </c>
      <c r="R8" s="201">
        <v>0.71</v>
      </c>
      <c r="S8" s="201">
        <v>0.43</v>
      </c>
      <c r="T8" s="201">
        <v>0.05</v>
      </c>
      <c r="U8" s="201">
        <v>2.2200000000000002</v>
      </c>
      <c r="V8" s="201">
        <v>0.33</v>
      </c>
      <c r="W8" s="201">
        <v>0.73</v>
      </c>
      <c r="X8" s="201">
        <v>2.3199999999999998</v>
      </c>
      <c r="Y8" s="201">
        <v>0</v>
      </c>
      <c r="Z8" s="201">
        <v>4.38</v>
      </c>
      <c r="AA8" s="201">
        <v>1.41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37.6</v>
      </c>
      <c r="H9" s="201">
        <v>0</v>
      </c>
      <c r="I9" s="201">
        <v>0</v>
      </c>
      <c r="J9" s="201">
        <v>48.48</v>
      </c>
      <c r="K9" s="201">
        <v>49.4</v>
      </c>
      <c r="L9" s="201">
        <v>0.65</v>
      </c>
      <c r="M9" s="201">
        <v>2.37</v>
      </c>
      <c r="N9" s="201">
        <v>1.96</v>
      </c>
      <c r="O9" s="201">
        <v>2.74</v>
      </c>
      <c r="P9" s="201">
        <v>1.1000000000000001</v>
      </c>
      <c r="Q9" s="201">
        <v>0.36</v>
      </c>
      <c r="R9" s="201">
        <v>0.71</v>
      </c>
      <c r="S9" s="201">
        <v>0.43</v>
      </c>
      <c r="T9" s="201">
        <v>0.05</v>
      </c>
      <c r="U9" s="201">
        <v>2.2200000000000002</v>
      </c>
      <c r="V9" s="201">
        <v>0.33</v>
      </c>
      <c r="W9" s="201">
        <v>0.73</v>
      </c>
      <c r="X9" s="201">
        <v>2.3199999999999998</v>
      </c>
      <c r="Y9" s="201">
        <v>0</v>
      </c>
      <c r="Z9" s="201">
        <v>4.38</v>
      </c>
      <c r="AA9" s="201">
        <v>1.41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37.6</v>
      </c>
      <c r="H10" s="201">
        <v>0</v>
      </c>
      <c r="I10" s="201">
        <v>0</v>
      </c>
      <c r="J10" s="201">
        <v>48.48</v>
      </c>
      <c r="K10" s="201">
        <v>97.62</v>
      </c>
      <c r="L10" s="201">
        <v>0.65</v>
      </c>
      <c r="M10" s="201">
        <v>2.37</v>
      </c>
      <c r="N10" s="201">
        <v>1.96</v>
      </c>
      <c r="O10" s="201">
        <v>2.74</v>
      </c>
      <c r="P10" s="201">
        <v>1.1000000000000001</v>
      </c>
      <c r="Q10" s="201">
        <v>0.36</v>
      </c>
      <c r="R10" s="201">
        <v>0.71</v>
      </c>
      <c r="S10" s="201">
        <v>0.43</v>
      </c>
      <c r="T10" s="201">
        <v>0.05</v>
      </c>
      <c r="U10" s="201">
        <v>2.2200000000000002</v>
      </c>
      <c r="V10" s="201">
        <v>0.33</v>
      </c>
      <c r="W10" s="201">
        <v>0.73</v>
      </c>
      <c r="X10" s="201">
        <v>2.3199999999999998</v>
      </c>
      <c r="Y10" s="201">
        <v>0</v>
      </c>
      <c r="Z10" s="201">
        <v>4.38</v>
      </c>
      <c r="AA10" s="201">
        <v>1.41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37.6</v>
      </c>
      <c r="H11" s="201">
        <v>0</v>
      </c>
      <c r="I11" s="201">
        <v>0</v>
      </c>
      <c r="J11" s="201">
        <v>48.48</v>
      </c>
      <c r="K11" s="201">
        <v>145.83000000000001</v>
      </c>
      <c r="L11" s="201">
        <v>0.65</v>
      </c>
      <c r="M11" s="201">
        <v>2.37</v>
      </c>
      <c r="N11" s="201">
        <v>1.96</v>
      </c>
      <c r="O11" s="201">
        <v>2.74</v>
      </c>
      <c r="P11" s="201">
        <v>1.1000000000000001</v>
      </c>
      <c r="Q11" s="201">
        <v>0.36</v>
      </c>
      <c r="R11" s="201">
        <v>0.71</v>
      </c>
      <c r="S11" s="201">
        <v>0.43</v>
      </c>
      <c r="T11" s="201">
        <v>0.05</v>
      </c>
      <c r="U11" s="201">
        <v>2.2200000000000002</v>
      </c>
      <c r="V11" s="201">
        <v>0.33</v>
      </c>
      <c r="W11" s="201">
        <v>0.73</v>
      </c>
      <c r="X11" s="201">
        <v>2.3199999999999998</v>
      </c>
      <c r="Y11" s="201">
        <v>0</v>
      </c>
      <c r="Z11" s="201">
        <v>4.38</v>
      </c>
      <c r="AA11" s="201">
        <v>1.41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37.6</v>
      </c>
      <c r="H12" s="201">
        <v>0</v>
      </c>
      <c r="I12" s="201">
        <v>0</v>
      </c>
      <c r="J12" s="201">
        <v>48.48</v>
      </c>
      <c r="K12" s="201">
        <v>194.05</v>
      </c>
      <c r="L12" s="201">
        <v>0.65</v>
      </c>
      <c r="M12" s="201">
        <v>2.37</v>
      </c>
      <c r="N12" s="201">
        <v>1.96</v>
      </c>
      <c r="O12" s="201">
        <v>2.74</v>
      </c>
      <c r="P12" s="201">
        <v>1.1000000000000001</v>
      </c>
      <c r="Q12" s="201">
        <v>0.36</v>
      </c>
      <c r="R12" s="201">
        <v>0.71</v>
      </c>
      <c r="S12" s="201">
        <v>0.43</v>
      </c>
      <c r="T12" s="201">
        <v>0.05</v>
      </c>
      <c r="U12" s="201">
        <v>2.2200000000000002</v>
      </c>
      <c r="V12" s="201">
        <v>0.33</v>
      </c>
      <c r="W12" s="201">
        <v>0.73</v>
      </c>
      <c r="X12" s="201">
        <v>2.3199999999999998</v>
      </c>
      <c r="Y12" s="201">
        <v>0</v>
      </c>
      <c r="Z12" s="201">
        <v>4.38</v>
      </c>
      <c r="AA12" s="201">
        <v>1.41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37.6</v>
      </c>
      <c r="H13" s="201">
        <v>0</v>
      </c>
      <c r="I13" s="201">
        <v>0</v>
      </c>
      <c r="J13" s="201">
        <v>48.48</v>
      </c>
      <c r="K13" s="201">
        <v>194.05</v>
      </c>
      <c r="L13" s="201">
        <v>0.65</v>
      </c>
      <c r="M13" s="201">
        <v>2.37</v>
      </c>
      <c r="N13" s="201">
        <v>1.96</v>
      </c>
      <c r="O13" s="201">
        <v>2.74</v>
      </c>
      <c r="P13" s="201">
        <v>1.1000000000000001</v>
      </c>
      <c r="Q13" s="201">
        <v>0.36</v>
      </c>
      <c r="R13" s="201">
        <v>0.71</v>
      </c>
      <c r="S13" s="201">
        <v>0.43</v>
      </c>
      <c r="T13" s="201">
        <v>0.05</v>
      </c>
      <c r="U13" s="201">
        <v>2.2200000000000002</v>
      </c>
      <c r="V13" s="201">
        <v>0.33</v>
      </c>
      <c r="W13" s="201">
        <v>0.73</v>
      </c>
      <c r="X13" s="201">
        <v>2.3199999999999998</v>
      </c>
      <c r="Y13" s="201">
        <v>0</v>
      </c>
      <c r="Z13" s="201">
        <v>4.38</v>
      </c>
      <c r="AA13" s="201">
        <v>1.41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37.6</v>
      </c>
      <c r="H14" s="201">
        <v>0</v>
      </c>
      <c r="I14" s="201">
        <v>0</v>
      </c>
      <c r="J14" s="201">
        <v>48.48</v>
      </c>
      <c r="K14" s="201">
        <v>194.05</v>
      </c>
      <c r="L14" s="201">
        <v>0.65</v>
      </c>
      <c r="M14" s="201">
        <v>2.37</v>
      </c>
      <c r="N14" s="201">
        <v>1.96</v>
      </c>
      <c r="O14" s="201">
        <v>2.74</v>
      </c>
      <c r="P14" s="201">
        <v>1.1000000000000001</v>
      </c>
      <c r="Q14" s="201">
        <v>0.36</v>
      </c>
      <c r="R14" s="201">
        <v>0.71</v>
      </c>
      <c r="S14" s="201">
        <v>0.43</v>
      </c>
      <c r="T14" s="201">
        <v>0.05</v>
      </c>
      <c r="U14" s="201">
        <v>2.2200000000000002</v>
      </c>
      <c r="V14" s="201">
        <v>0.33</v>
      </c>
      <c r="W14" s="201">
        <v>0.73</v>
      </c>
      <c r="X14" s="201">
        <v>2.3199999999999998</v>
      </c>
      <c r="Y14" s="201">
        <v>0</v>
      </c>
      <c r="Z14" s="201">
        <v>4.38</v>
      </c>
      <c r="AA14" s="201">
        <v>1.41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37.6</v>
      </c>
      <c r="H15" s="201">
        <v>0</v>
      </c>
      <c r="I15" s="201">
        <v>0</v>
      </c>
      <c r="J15" s="201">
        <v>48.48</v>
      </c>
      <c r="K15" s="201">
        <v>194.05</v>
      </c>
      <c r="L15" s="201">
        <v>0.65</v>
      </c>
      <c r="M15" s="201">
        <v>2.37</v>
      </c>
      <c r="N15" s="201">
        <v>1.96</v>
      </c>
      <c r="O15" s="201">
        <v>2.74</v>
      </c>
      <c r="P15" s="201">
        <v>1.1000000000000001</v>
      </c>
      <c r="Q15" s="201">
        <v>0.36</v>
      </c>
      <c r="R15" s="201">
        <v>0.71</v>
      </c>
      <c r="S15" s="201">
        <v>0.43</v>
      </c>
      <c r="T15" s="201">
        <v>0.05</v>
      </c>
      <c r="U15" s="201">
        <v>2.2200000000000002</v>
      </c>
      <c r="V15" s="201">
        <v>0.33</v>
      </c>
      <c r="W15" s="201">
        <v>0.73</v>
      </c>
      <c r="X15" s="201">
        <v>2.3199999999999998</v>
      </c>
      <c r="Y15" s="201">
        <v>0</v>
      </c>
      <c r="Z15" s="201">
        <v>4.38</v>
      </c>
      <c r="AA15" s="201">
        <v>1.41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37.6</v>
      </c>
      <c r="H16" s="201">
        <v>0</v>
      </c>
      <c r="I16" s="201">
        <v>0</v>
      </c>
      <c r="J16" s="201">
        <v>48.48</v>
      </c>
      <c r="K16" s="201">
        <v>237.44</v>
      </c>
      <c r="L16" s="201">
        <v>0.65</v>
      </c>
      <c r="M16" s="201">
        <v>2.37</v>
      </c>
      <c r="N16" s="201">
        <v>1.96</v>
      </c>
      <c r="O16" s="201">
        <v>2.74</v>
      </c>
      <c r="P16" s="201">
        <v>1.1000000000000001</v>
      </c>
      <c r="Q16" s="201">
        <v>0.36</v>
      </c>
      <c r="R16" s="201">
        <v>0.71</v>
      </c>
      <c r="S16" s="201">
        <v>0.44</v>
      </c>
      <c r="T16" s="201">
        <v>0.05</v>
      </c>
      <c r="U16" s="201">
        <v>2.2200000000000002</v>
      </c>
      <c r="V16" s="201">
        <v>0.33</v>
      </c>
      <c r="W16" s="201">
        <v>0.73</v>
      </c>
      <c r="X16" s="201">
        <v>2.3199999999999998</v>
      </c>
      <c r="Y16" s="201">
        <v>0</v>
      </c>
      <c r="Z16" s="201">
        <v>4.38</v>
      </c>
      <c r="AA16" s="201">
        <v>1.41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0.19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37.6</v>
      </c>
      <c r="H17" s="201">
        <v>0</v>
      </c>
      <c r="I17" s="201">
        <v>0</v>
      </c>
      <c r="J17" s="201">
        <v>48.48</v>
      </c>
      <c r="K17" s="201">
        <v>237.44</v>
      </c>
      <c r="L17" s="201">
        <v>0.65</v>
      </c>
      <c r="M17" s="201">
        <v>2.37</v>
      </c>
      <c r="N17" s="201">
        <v>1.96</v>
      </c>
      <c r="O17" s="201">
        <v>2.74</v>
      </c>
      <c r="P17" s="201">
        <v>1.1000000000000001</v>
      </c>
      <c r="Q17" s="201">
        <v>0.36</v>
      </c>
      <c r="R17" s="201">
        <v>0.71</v>
      </c>
      <c r="S17" s="201">
        <v>0.44</v>
      </c>
      <c r="T17" s="201">
        <v>0.05</v>
      </c>
      <c r="U17" s="201">
        <v>2.2200000000000002</v>
      </c>
      <c r="V17" s="201">
        <v>0.33</v>
      </c>
      <c r="W17" s="201">
        <v>0.73</v>
      </c>
      <c r="X17" s="201">
        <v>2.3199999999999998</v>
      </c>
      <c r="Y17" s="201">
        <v>0</v>
      </c>
      <c r="Z17" s="201">
        <v>4.38</v>
      </c>
      <c r="AA17" s="201">
        <v>1.41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0.19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37.6</v>
      </c>
      <c r="H18" s="201">
        <v>0</v>
      </c>
      <c r="I18" s="201">
        <v>0</v>
      </c>
      <c r="J18" s="201">
        <v>48.48</v>
      </c>
      <c r="K18" s="201">
        <v>237.44</v>
      </c>
      <c r="L18" s="201">
        <v>0.65</v>
      </c>
      <c r="M18" s="201">
        <v>2.37</v>
      </c>
      <c r="N18" s="201">
        <v>1.96</v>
      </c>
      <c r="O18" s="201">
        <v>2.74</v>
      </c>
      <c r="P18" s="201">
        <v>1.1000000000000001</v>
      </c>
      <c r="Q18" s="201">
        <v>0.36</v>
      </c>
      <c r="R18" s="201">
        <v>0.71</v>
      </c>
      <c r="S18" s="201">
        <v>0.44</v>
      </c>
      <c r="T18" s="201">
        <v>0.05</v>
      </c>
      <c r="U18" s="201">
        <v>2.2200000000000002</v>
      </c>
      <c r="V18" s="201">
        <v>0.33</v>
      </c>
      <c r="W18" s="201">
        <v>0.73</v>
      </c>
      <c r="X18" s="201">
        <v>2.3199999999999998</v>
      </c>
      <c r="Y18" s="201">
        <v>0</v>
      </c>
      <c r="Z18" s="201">
        <v>4.38</v>
      </c>
      <c r="AA18" s="201">
        <v>1.41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0.19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37.6</v>
      </c>
      <c r="H19" s="201">
        <v>0</v>
      </c>
      <c r="I19" s="201">
        <v>0</v>
      </c>
      <c r="J19" s="201">
        <v>48.48</v>
      </c>
      <c r="K19" s="201">
        <v>237.44</v>
      </c>
      <c r="L19" s="201">
        <v>0.65</v>
      </c>
      <c r="M19" s="201">
        <v>2.37</v>
      </c>
      <c r="N19" s="201">
        <v>1.96</v>
      </c>
      <c r="O19" s="201">
        <v>2.74</v>
      </c>
      <c r="P19" s="201">
        <v>1.1000000000000001</v>
      </c>
      <c r="Q19" s="201">
        <v>0.36</v>
      </c>
      <c r="R19" s="201">
        <v>0.71</v>
      </c>
      <c r="S19" s="201">
        <v>0.44</v>
      </c>
      <c r="T19" s="201">
        <v>0.05</v>
      </c>
      <c r="U19" s="201">
        <v>2.2200000000000002</v>
      </c>
      <c r="V19" s="201">
        <v>0.33</v>
      </c>
      <c r="W19" s="201">
        <v>0.73</v>
      </c>
      <c r="X19" s="201">
        <v>2.3199999999999998</v>
      </c>
      <c r="Y19" s="201">
        <v>0</v>
      </c>
      <c r="Z19" s="201">
        <v>4.38</v>
      </c>
      <c r="AA19" s="201">
        <v>1.41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0.19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37.6</v>
      </c>
      <c r="H20" s="201">
        <v>0</v>
      </c>
      <c r="I20" s="201">
        <v>0</v>
      </c>
      <c r="J20" s="201">
        <v>48.48</v>
      </c>
      <c r="K20" s="201">
        <v>237.44</v>
      </c>
      <c r="L20" s="201">
        <v>0.65</v>
      </c>
      <c r="M20" s="201">
        <v>2.37</v>
      </c>
      <c r="N20" s="201">
        <v>1.96</v>
      </c>
      <c r="O20" s="201">
        <v>2.74</v>
      </c>
      <c r="P20" s="201">
        <v>1.1000000000000001</v>
      </c>
      <c r="Q20" s="201">
        <v>0.36</v>
      </c>
      <c r="R20" s="201">
        <v>0.71</v>
      </c>
      <c r="S20" s="201">
        <v>0.44</v>
      </c>
      <c r="T20" s="201">
        <v>0.05</v>
      </c>
      <c r="U20" s="201">
        <v>2.2200000000000002</v>
      </c>
      <c r="V20" s="201">
        <v>0.33</v>
      </c>
      <c r="W20" s="201">
        <v>0.73</v>
      </c>
      <c r="X20" s="201">
        <v>2.3199999999999998</v>
      </c>
      <c r="Y20" s="201">
        <v>0</v>
      </c>
      <c r="Z20" s="201">
        <v>4.38</v>
      </c>
      <c r="AA20" s="201">
        <v>1.41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0.19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37.6</v>
      </c>
      <c r="H21" s="201">
        <v>0</v>
      </c>
      <c r="I21" s="201">
        <v>0</v>
      </c>
      <c r="J21" s="201">
        <v>48.48</v>
      </c>
      <c r="K21" s="201">
        <v>237.45</v>
      </c>
      <c r="L21" s="201">
        <v>0.65</v>
      </c>
      <c r="M21" s="201">
        <v>2.37</v>
      </c>
      <c r="N21" s="201">
        <v>1.96</v>
      </c>
      <c r="O21" s="201">
        <v>2.74</v>
      </c>
      <c r="P21" s="201">
        <v>1.1000000000000001</v>
      </c>
      <c r="Q21" s="201">
        <v>0.36</v>
      </c>
      <c r="R21" s="201">
        <v>0.71</v>
      </c>
      <c r="S21" s="201">
        <v>0.43</v>
      </c>
      <c r="T21" s="201">
        <v>0.05</v>
      </c>
      <c r="U21" s="201">
        <v>2.2200000000000002</v>
      </c>
      <c r="V21" s="201">
        <v>0.33</v>
      </c>
      <c r="W21" s="201">
        <v>0.73</v>
      </c>
      <c r="X21" s="201">
        <v>2.3199999999999998</v>
      </c>
      <c r="Y21" s="201">
        <v>0</v>
      </c>
      <c r="Z21" s="201">
        <v>4.38</v>
      </c>
      <c r="AA21" s="201">
        <v>1.41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37.6</v>
      </c>
      <c r="H22" s="201">
        <v>0</v>
      </c>
      <c r="I22" s="201">
        <v>0</v>
      </c>
      <c r="J22" s="201">
        <v>48.48</v>
      </c>
      <c r="K22" s="201">
        <v>194.05</v>
      </c>
      <c r="L22" s="201">
        <v>0.65</v>
      </c>
      <c r="M22" s="201">
        <v>2.37</v>
      </c>
      <c r="N22" s="201">
        <v>1.96</v>
      </c>
      <c r="O22" s="201">
        <v>2.74</v>
      </c>
      <c r="P22" s="201">
        <v>1.1000000000000001</v>
      </c>
      <c r="Q22" s="201">
        <v>0.36</v>
      </c>
      <c r="R22" s="201">
        <v>0.71</v>
      </c>
      <c r="S22" s="201">
        <v>0.43</v>
      </c>
      <c r="T22" s="201">
        <v>0.05</v>
      </c>
      <c r="U22" s="201">
        <v>2.2200000000000002</v>
      </c>
      <c r="V22" s="201">
        <v>0.33</v>
      </c>
      <c r="W22" s="201">
        <v>0.73</v>
      </c>
      <c r="X22" s="201">
        <v>2.3199999999999998</v>
      </c>
      <c r="Y22" s="201">
        <v>0</v>
      </c>
      <c r="Z22" s="201">
        <v>4.38</v>
      </c>
      <c r="AA22" s="201">
        <v>1.41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37.6</v>
      </c>
      <c r="H23" s="201">
        <v>0</v>
      </c>
      <c r="I23" s="201">
        <v>0</v>
      </c>
      <c r="J23" s="201">
        <v>48.48</v>
      </c>
      <c r="K23" s="201">
        <v>145.84</v>
      </c>
      <c r="L23" s="201">
        <v>0.65</v>
      </c>
      <c r="M23" s="201">
        <v>2.37</v>
      </c>
      <c r="N23" s="201">
        <v>1.96</v>
      </c>
      <c r="O23" s="201">
        <v>2.74</v>
      </c>
      <c r="P23" s="201">
        <v>1.1000000000000001</v>
      </c>
      <c r="Q23" s="201">
        <v>0.36</v>
      </c>
      <c r="R23" s="201">
        <v>0.71</v>
      </c>
      <c r="S23" s="201">
        <v>0.43</v>
      </c>
      <c r="T23" s="201">
        <v>0.05</v>
      </c>
      <c r="U23" s="201">
        <v>2.2200000000000002</v>
      </c>
      <c r="V23" s="201">
        <v>0.33</v>
      </c>
      <c r="W23" s="201">
        <v>0.73</v>
      </c>
      <c r="X23" s="201">
        <v>2.3199999999999998</v>
      </c>
      <c r="Y23" s="201">
        <v>0</v>
      </c>
      <c r="Z23" s="201">
        <v>4.38</v>
      </c>
      <c r="AA23" s="201">
        <v>1.41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37.6</v>
      </c>
      <c r="H24" s="201">
        <v>0</v>
      </c>
      <c r="I24" s="201">
        <v>0</v>
      </c>
      <c r="J24" s="201">
        <v>48.48</v>
      </c>
      <c r="K24" s="201">
        <v>145.84</v>
      </c>
      <c r="L24" s="201">
        <v>0.65</v>
      </c>
      <c r="M24" s="201">
        <v>2.37</v>
      </c>
      <c r="N24" s="201">
        <v>1.96</v>
      </c>
      <c r="O24" s="201">
        <v>2.74</v>
      </c>
      <c r="P24" s="201">
        <v>1.1000000000000001</v>
      </c>
      <c r="Q24" s="201">
        <v>0.36</v>
      </c>
      <c r="R24" s="201">
        <v>0.71</v>
      </c>
      <c r="S24" s="201">
        <v>0.43</v>
      </c>
      <c r="T24" s="201">
        <v>0.05</v>
      </c>
      <c r="U24" s="201">
        <v>2.2200000000000002</v>
      </c>
      <c r="V24" s="201">
        <v>0.33</v>
      </c>
      <c r="W24" s="201">
        <v>0.73</v>
      </c>
      <c r="X24" s="201">
        <v>2.3199999999999998</v>
      </c>
      <c r="Y24" s="201">
        <v>0</v>
      </c>
      <c r="Z24" s="201">
        <v>4.38</v>
      </c>
      <c r="AA24" s="201">
        <v>1.41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37.6</v>
      </c>
      <c r="H25" s="201">
        <v>0</v>
      </c>
      <c r="I25" s="201">
        <v>0</v>
      </c>
      <c r="J25" s="201">
        <v>48.48</v>
      </c>
      <c r="K25" s="201">
        <v>97.62</v>
      </c>
      <c r="L25" s="201">
        <v>0.65</v>
      </c>
      <c r="M25" s="201">
        <v>2.37</v>
      </c>
      <c r="N25" s="201">
        <v>1.96</v>
      </c>
      <c r="O25" s="201">
        <v>2.74</v>
      </c>
      <c r="P25" s="201">
        <v>1.1000000000000001</v>
      </c>
      <c r="Q25" s="201">
        <v>0.36</v>
      </c>
      <c r="R25" s="201">
        <v>0.71</v>
      </c>
      <c r="S25" s="201">
        <v>0.43</v>
      </c>
      <c r="T25" s="201">
        <v>0.05</v>
      </c>
      <c r="U25" s="201">
        <v>2.2200000000000002</v>
      </c>
      <c r="V25" s="201">
        <v>0.33</v>
      </c>
      <c r="W25" s="201">
        <v>0.73</v>
      </c>
      <c r="X25" s="201">
        <v>2.3199999999999998</v>
      </c>
      <c r="Y25" s="201">
        <v>0</v>
      </c>
      <c r="Z25" s="201">
        <v>4.38</v>
      </c>
      <c r="AA25" s="201">
        <v>1.41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37.6</v>
      </c>
      <c r="H26" s="201">
        <v>0</v>
      </c>
      <c r="I26" s="201">
        <v>0</v>
      </c>
      <c r="J26" s="201">
        <v>48.48</v>
      </c>
      <c r="K26" s="201">
        <v>97.62</v>
      </c>
      <c r="L26" s="201">
        <v>0.65</v>
      </c>
      <c r="M26" s="201">
        <v>2.37</v>
      </c>
      <c r="N26" s="201">
        <v>1.96</v>
      </c>
      <c r="O26" s="201">
        <v>2.74</v>
      </c>
      <c r="P26" s="201">
        <v>1.1000000000000001</v>
      </c>
      <c r="Q26" s="201">
        <v>0.36</v>
      </c>
      <c r="R26" s="201">
        <v>0.71</v>
      </c>
      <c r="S26" s="201">
        <v>0.43</v>
      </c>
      <c r="T26" s="201">
        <v>0.05</v>
      </c>
      <c r="U26" s="201">
        <v>2.2200000000000002</v>
      </c>
      <c r="V26" s="201">
        <v>0.33</v>
      </c>
      <c r="W26" s="201">
        <v>0.73</v>
      </c>
      <c r="X26" s="201">
        <v>2.3199999999999998</v>
      </c>
      <c r="Y26" s="201">
        <v>0</v>
      </c>
      <c r="Z26" s="201">
        <v>4.38</v>
      </c>
      <c r="AA26" s="201">
        <v>1.41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37.6</v>
      </c>
      <c r="H27" s="201">
        <v>0</v>
      </c>
      <c r="I27" s="201">
        <v>0</v>
      </c>
      <c r="J27" s="201">
        <v>48.48</v>
      </c>
      <c r="K27" s="201">
        <v>49.41</v>
      </c>
      <c r="L27" s="201">
        <v>0.65</v>
      </c>
      <c r="M27" s="201">
        <v>2.37</v>
      </c>
      <c r="N27" s="201">
        <v>1.96</v>
      </c>
      <c r="O27" s="201">
        <v>2.74</v>
      </c>
      <c r="P27" s="201">
        <v>1.1000000000000001</v>
      </c>
      <c r="Q27" s="201">
        <v>0.36</v>
      </c>
      <c r="R27" s="201">
        <v>0.71</v>
      </c>
      <c r="S27" s="201">
        <v>0.43</v>
      </c>
      <c r="T27" s="201">
        <v>0.05</v>
      </c>
      <c r="U27" s="201">
        <v>2.2200000000000002</v>
      </c>
      <c r="V27" s="201">
        <v>0.33</v>
      </c>
      <c r="W27" s="201">
        <v>0.73</v>
      </c>
      <c r="X27" s="201">
        <v>2.3199999999999998</v>
      </c>
      <c r="Y27" s="201">
        <v>0</v>
      </c>
      <c r="Z27" s="201">
        <v>4.38</v>
      </c>
      <c r="AA27" s="201">
        <v>1.41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37.6</v>
      </c>
      <c r="H28" s="201">
        <v>0</v>
      </c>
      <c r="I28" s="201">
        <v>0</v>
      </c>
      <c r="J28" s="201">
        <v>48.48</v>
      </c>
      <c r="K28" s="201">
        <v>49.41</v>
      </c>
      <c r="L28" s="201">
        <v>0.65</v>
      </c>
      <c r="M28" s="201">
        <v>2.37</v>
      </c>
      <c r="N28" s="201">
        <v>1.96</v>
      </c>
      <c r="O28" s="201">
        <v>2.74</v>
      </c>
      <c r="P28" s="201">
        <v>1.1000000000000001</v>
      </c>
      <c r="Q28" s="201">
        <v>0.36</v>
      </c>
      <c r="R28" s="201">
        <v>0.71</v>
      </c>
      <c r="S28" s="201">
        <v>0.43</v>
      </c>
      <c r="T28" s="201">
        <v>0.05</v>
      </c>
      <c r="U28" s="201">
        <v>2.2200000000000002</v>
      </c>
      <c r="V28" s="201">
        <v>0.33</v>
      </c>
      <c r="W28" s="201">
        <v>0.73</v>
      </c>
      <c r="X28" s="201">
        <v>2.3199999999999998</v>
      </c>
      <c r="Y28" s="201">
        <v>0</v>
      </c>
      <c r="Z28" s="201">
        <v>4.38</v>
      </c>
      <c r="AA28" s="201">
        <v>1.41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0.19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37.6</v>
      </c>
      <c r="H29" s="201">
        <v>0</v>
      </c>
      <c r="I29" s="201">
        <v>0</v>
      </c>
      <c r="J29" s="201">
        <v>48.48</v>
      </c>
      <c r="K29" s="201">
        <v>49.41</v>
      </c>
      <c r="L29" s="201">
        <v>0.65</v>
      </c>
      <c r="M29" s="201">
        <v>2.37</v>
      </c>
      <c r="N29" s="201">
        <v>1.96</v>
      </c>
      <c r="O29" s="201">
        <v>2.74</v>
      </c>
      <c r="P29" s="201">
        <v>1.1000000000000001</v>
      </c>
      <c r="Q29" s="201">
        <v>0.36</v>
      </c>
      <c r="R29" s="201">
        <v>0.71</v>
      </c>
      <c r="S29" s="201">
        <v>0.43</v>
      </c>
      <c r="T29" s="201">
        <v>0.05</v>
      </c>
      <c r="U29" s="201">
        <v>2.2200000000000002</v>
      </c>
      <c r="V29" s="201">
        <v>0.33</v>
      </c>
      <c r="W29" s="201">
        <v>0.73</v>
      </c>
      <c r="X29" s="201">
        <v>2.3199999999999998</v>
      </c>
      <c r="Y29" s="201">
        <v>0</v>
      </c>
      <c r="Z29" s="201">
        <v>4.38</v>
      </c>
      <c r="AA29" s="201">
        <v>1.41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0.19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37.6</v>
      </c>
      <c r="H30" s="201">
        <v>0</v>
      </c>
      <c r="I30" s="201">
        <v>0</v>
      </c>
      <c r="J30" s="201">
        <v>48.48</v>
      </c>
      <c r="K30" s="201">
        <v>49.41</v>
      </c>
      <c r="L30" s="201">
        <v>0.65</v>
      </c>
      <c r="M30" s="201">
        <v>2.37</v>
      </c>
      <c r="N30" s="201">
        <v>1.96</v>
      </c>
      <c r="O30" s="201">
        <v>2.74</v>
      </c>
      <c r="P30" s="201">
        <v>1.1000000000000001</v>
      </c>
      <c r="Q30" s="201">
        <v>0.36</v>
      </c>
      <c r="R30" s="201">
        <v>0.71</v>
      </c>
      <c r="S30" s="201">
        <v>0.43</v>
      </c>
      <c r="T30" s="201">
        <v>0.05</v>
      </c>
      <c r="U30" s="201">
        <v>2.2200000000000002</v>
      </c>
      <c r="V30" s="201">
        <v>0.33</v>
      </c>
      <c r="W30" s="201">
        <v>0.73</v>
      </c>
      <c r="X30" s="201">
        <v>2.3199999999999998</v>
      </c>
      <c r="Y30" s="201">
        <v>0</v>
      </c>
      <c r="Z30" s="201">
        <v>4.38</v>
      </c>
      <c r="AA30" s="201">
        <v>1.41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0.19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37.6</v>
      </c>
      <c r="H31" s="201">
        <v>0</v>
      </c>
      <c r="I31" s="201">
        <v>0</v>
      </c>
      <c r="J31" s="201">
        <v>48.48</v>
      </c>
      <c r="K31" s="201">
        <v>49.4</v>
      </c>
      <c r="L31" s="201">
        <v>0.65</v>
      </c>
      <c r="M31" s="201">
        <v>2.37</v>
      </c>
      <c r="N31" s="201">
        <v>1.96</v>
      </c>
      <c r="O31" s="201">
        <v>2.74</v>
      </c>
      <c r="P31" s="201">
        <v>1.1000000000000001</v>
      </c>
      <c r="Q31" s="201">
        <v>0.36</v>
      </c>
      <c r="R31" s="201">
        <v>0.71</v>
      </c>
      <c r="S31" s="201">
        <v>0.43</v>
      </c>
      <c r="T31" s="201">
        <v>0.05</v>
      </c>
      <c r="U31" s="201">
        <v>2.2200000000000002</v>
      </c>
      <c r="V31" s="201">
        <v>0.33</v>
      </c>
      <c r="W31" s="201">
        <v>0.73</v>
      </c>
      <c r="X31" s="201">
        <v>2.3199999999999998</v>
      </c>
      <c r="Y31" s="201">
        <v>0</v>
      </c>
      <c r="Z31" s="201">
        <v>4.38</v>
      </c>
      <c r="AA31" s="201">
        <v>1.06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0.19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37.6</v>
      </c>
      <c r="H32" s="201">
        <v>0</v>
      </c>
      <c r="I32" s="201">
        <v>0</v>
      </c>
      <c r="J32" s="201">
        <v>48.48</v>
      </c>
      <c r="K32" s="201">
        <v>49.4</v>
      </c>
      <c r="L32" s="201">
        <v>0.65</v>
      </c>
      <c r="M32" s="201">
        <v>2.37</v>
      </c>
      <c r="N32" s="201">
        <v>1.96</v>
      </c>
      <c r="O32" s="201">
        <v>2.74</v>
      </c>
      <c r="P32" s="201">
        <v>1.1000000000000001</v>
      </c>
      <c r="Q32" s="201">
        <v>0.36</v>
      </c>
      <c r="R32" s="201">
        <v>0.71</v>
      </c>
      <c r="S32" s="201">
        <v>0.43</v>
      </c>
      <c r="T32" s="201">
        <v>0.05</v>
      </c>
      <c r="U32" s="201">
        <v>2.2200000000000002</v>
      </c>
      <c r="V32" s="201">
        <v>0.33</v>
      </c>
      <c r="W32" s="201">
        <v>0.73</v>
      </c>
      <c r="X32" s="201">
        <v>2.3199999999999998</v>
      </c>
      <c r="Y32" s="201">
        <v>0</v>
      </c>
      <c r="Z32" s="201">
        <v>4.38</v>
      </c>
      <c r="AA32" s="201">
        <v>1.06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0.19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37.6</v>
      </c>
      <c r="H33" s="201">
        <v>0</v>
      </c>
      <c r="I33" s="201">
        <v>0</v>
      </c>
      <c r="J33" s="201">
        <v>48.48</v>
      </c>
      <c r="K33" s="201">
        <v>97.62</v>
      </c>
      <c r="L33" s="201">
        <v>0.65</v>
      </c>
      <c r="M33" s="201">
        <v>2.37</v>
      </c>
      <c r="N33" s="201">
        <v>1.96</v>
      </c>
      <c r="O33" s="201">
        <v>2.74</v>
      </c>
      <c r="P33" s="201">
        <v>1.1000000000000001</v>
      </c>
      <c r="Q33" s="201">
        <v>0.36</v>
      </c>
      <c r="R33" s="201">
        <v>0.7</v>
      </c>
      <c r="S33" s="201">
        <v>0.43</v>
      </c>
      <c r="T33" s="201">
        <v>0.05</v>
      </c>
      <c r="U33" s="201">
        <v>2.2200000000000002</v>
      </c>
      <c r="V33" s="201">
        <v>0.33</v>
      </c>
      <c r="W33" s="201">
        <v>0.73</v>
      </c>
      <c r="X33" s="201">
        <v>2.3199999999999998</v>
      </c>
      <c r="Y33" s="201">
        <v>0</v>
      </c>
      <c r="Z33" s="201">
        <v>3.15</v>
      </c>
      <c r="AA33" s="201">
        <v>0.99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0.19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37.6</v>
      </c>
      <c r="H34" s="201">
        <v>0</v>
      </c>
      <c r="I34" s="201">
        <v>0</v>
      </c>
      <c r="J34" s="201">
        <v>48.48</v>
      </c>
      <c r="K34" s="201">
        <v>145.83000000000001</v>
      </c>
      <c r="L34" s="201">
        <v>0.65</v>
      </c>
      <c r="M34" s="201">
        <v>2.37</v>
      </c>
      <c r="N34" s="201">
        <v>1.96</v>
      </c>
      <c r="O34" s="201">
        <v>2.74</v>
      </c>
      <c r="P34" s="201">
        <v>1.1000000000000001</v>
      </c>
      <c r="Q34" s="201">
        <v>0.36</v>
      </c>
      <c r="R34" s="201">
        <v>0.7</v>
      </c>
      <c r="S34" s="201">
        <v>0.43</v>
      </c>
      <c r="T34" s="201">
        <v>0.05</v>
      </c>
      <c r="U34" s="201">
        <v>2.2200000000000002</v>
      </c>
      <c r="V34" s="201">
        <v>0.33</v>
      </c>
      <c r="W34" s="201">
        <v>0.73</v>
      </c>
      <c r="X34" s="201">
        <v>2.3199999999999998</v>
      </c>
      <c r="Y34" s="201">
        <v>0</v>
      </c>
      <c r="Z34" s="201">
        <v>3.15</v>
      </c>
      <c r="AA34" s="201">
        <v>0.99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0.19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37.6</v>
      </c>
      <c r="H35" s="201">
        <v>0</v>
      </c>
      <c r="I35" s="201">
        <v>0</v>
      </c>
      <c r="J35" s="201">
        <v>48.48</v>
      </c>
      <c r="K35" s="201">
        <v>194.05</v>
      </c>
      <c r="L35" s="201">
        <v>7.54</v>
      </c>
      <c r="M35" s="201">
        <v>2.37</v>
      </c>
      <c r="N35" s="201">
        <v>1.96</v>
      </c>
      <c r="O35" s="201">
        <v>2.74</v>
      </c>
      <c r="P35" s="201">
        <v>1.1000000000000001</v>
      </c>
      <c r="Q35" s="201">
        <v>4.18</v>
      </c>
      <c r="R35" s="201">
        <v>0.7</v>
      </c>
      <c r="S35" s="201">
        <v>5.44</v>
      </c>
      <c r="T35" s="201">
        <v>0.5</v>
      </c>
      <c r="U35" s="201">
        <v>2.2200000000000002</v>
      </c>
      <c r="V35" s="201">
        <v>0.33</v>
      </c>
      <c r="W35" s="201">
        <v>0.73</v>
      </c>
      <c r="X35" s="201">
        <v>2.3199999999999998</v>
      </c>
      <c r="Y35" s="201">
        <v>0</v>
      </c>
      <c r="Z35" s="201">
        <v>4.38</v>
      </c>
      <c r="AA35" s="201">
        <v>1.42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0.19</v>
      </c>
      <c r="AW35" s="201">
        <v>0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37.6</v>
      </c>
      <c r="H36" s="201">
        <v>0</v>
      </c>
      <c r="I36" s="201">
        <v>0</v>
      </c>
      <c r="J36" s="201">
        <v>48.48</v>
      </c>
      <c r="K36" s="201">
        <v>237.44</v>
      </c>
      <c r="L36" s="201">
        <v>7.54</v>
      </c>
      <c r="M36" s="201">
        <v>2.37</v>
      </c>
      <c r="N36" s="201">
        <v>1.96</v>
      </c>
      <c r="O36" s="201">
        <v>2.74</v>
      </c>
      <c r="P36" s="201">
        <v>1.1000000000000001</v>
      </c>
      <c r="Q36" s="201">
        <v>4.18</v>
      </c>
      <c r="R36" s="201">
        <v>0.7</v>
      </c>
      <c r="S36" s="201">
        <v>5.44</v>
      </c>
      <c r="T36" s="201">
        <v>0.5</v>
      </c>
      <c r="U36" s="201">
        <v>2.2200000000000002</v>
      </c>
      <c r="V36" s="201">
        <v>0.33</v>
      </c>
      <c r="W36" s="201">
        <v>0.73</v>
      </c>
      <c r="X36" s="201">
        <v>2.3199999999999998</v>
      </c>
      <c r="Y36" s="201">
        <v>0</v>
      </c>
      <c r="Z36" s="201">
        <v>4.38</v>
      </c>
      <c r="AA36" s="201">
        <v>1.42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0.19</v>
      </c>
      <c r="AW36" s="201">
        <v>0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37.6</v>
      </c>
      <c r="H37" s="201">
        <v>0</v>
      </c>
      <c r="I37" s="201">
        <v>0</v>
      </c>
      <c r="J37" s="201">
        <v>48.48</v>
      </c>
      <c r="K37" s="201">
        <v>237.44</v>
      </c>
      <c r="L37" s="201">
        <v>7.54</v>
      </c>
      <c r="M37" s="201">
        <v>2.37</v>
      </c>
      <c r="N37" s="201">
        <v>1.96</v>
      </c>
      <c r="O37" s="201">
        <v>2.74</v>
      </c>
      <c r="P37" s="201">
        <v>1.1000000000000001</v>
      </c>
      <c r="Q37" s="201">
        <v>4.18</v>
      </c>
      <c r="R37" s="201">
        <v>8.25</v>
      </c>
      <c r="S37" s="201">
        <v>5.44</v>
      </c>
      <c r="T37" s="201">
        <v>0.5</v>
      </c>
      <c r="U37" s="201">
        <v>2.2200000000000002</v>
      </c>
      <c r="V37" s="201">
        <v>4.22</v>
      </c>
      <c r="W37" s="201">
        <v>0.73</v>
      </c>
      <c r="X37" s="201">
        <v>2.3199999999999998</v>
      </c>
      <c r="Y37" s="201">
        <v>0</v>
      </c>
      <c r="Z37" s="201">
        <v>64.78</v>
      </c>
      <c r="AA37" s="201">
        <v>20.34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3.6</v>
      </c>
      <c r="AV37" s="201">
        <v>0.19</v>
      </c>
      <c r="AW37" s="201">
        <v>0</v>
      </c>
      <c r="AX37" s="201">
        <v>0.03</v>
      </c>
      <c r="AY37" s="201">
        <v>0.8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37.6</v>
      </c>
      <c r="H38" s="201">
        <v>0</v>
      </c>
      <c r="I38" s="201">
        <v>0</v>
      </c>
      <c r="J38" s="201">
        <v>48.48</v>
      </c>
      <c r="K38" s="201">
        <v>237.44</v>
      </c>
      <c r="L38" s="201">
        <v>7.54</v>
      </c>
      <c r="M38" s="201">
        <v>2.37</v>
      </c>
      <c r="N38" s="201">
        <v>1.96</v>
      </c>
      <c r="O38" s="201">
        <v>2.74</v>
      </c>
      <c r="P38" s="201">
        <v>1.1000000000000001</v>
      </c>
      <c r="Q38" s="201">
        <v>4.18</v>
      </c>
      <c r="R38" s="201">
        <v>8.25</v>
      </c>
      <c r="S38" s="201">
        <v>5.44</v>
      </c>
      <c r="T38" s="201">
        <v>0.5</v>
      </c>
      <c r="U38" s="201">
        <v>2.2200000000000002</v>
      </c>
      <c r="V38" s="201">
        <v>4.22</v>
      </c>
      <c r="W38" s="201">
        <v>0.73</v>
      </c>
      <c r="X38" s="201">
        <v>2.3199999999999998</v>
      </c>
      <c r="Y38" s="201">
        <v>0</v>
      </c>
      <c r="Z38" s="201">
        <v>64.78</v>
      </c>
      <c r="AA38" s="201">
        <v>20.34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3.6</v>
      </c>
      <c r="AV38" s="201">
        <v>0.19</v>
      </c>
      <c r="AW38" s="201">
        <v>0</v>
      </c>
      <c r="AX38" s="201">
        <v>0.03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37.6</v>
      </c>
      <c r="H39" s="201">
        <v>0</v>
      </c>
      <c r="I39" s="201">
        <v>0</v>
      </c>
      <c r="J39" s="201">
        <v>48.48</v>
      </c>
      <c r="K39" s="201">
        <v>237.44</v>
      </c>
      <c r="L39" s="201">
        <v>7.54</v>
      </c>
      <c r="M39" s="201">
        <v>2.37</v>
      </c>
      <c r="N39" s="201">
        <v>1.96</v>
      </c>
      <c r="O39" s="201">
        <v>2.74</v>
      </c>
      <c r="P39" s="201">
        <v>1.1000000000000001</v>
      </c>
      <c r="Q39" s="201">
        <v>4.18</v>
      </c>
      <c r="R39" s="201">
        <v>8.25</v>
      </c>
      <c r="S39" s="201">
        <v>5.44</v>
      </c>
      <c r="T39" s="201">
        <v>0.5</v>
      </c>
      <c r="U39" s="201">
        <v>2.2200000000000002</v>
      </c>
      <c r="V39" s="201">
        <v>4.22</v>
      </c>
      <c r="W39" s="201">
        <v>0.73</v>
      </c>
      <c r="X39" s="201">
        <v>2.3199999999999998</v>
      </c>
      <c r="Y39" s="201">
        <v>0</v>
      </c>
      <c r="Z39" s="201">
        <v>64.78</v>
      </c>
      <c r="AA39" s="201">
        <v>20.34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3.6</v>
      </c>
      <c r="AV39" s="201">
        <v>0.19</v>
      </c>
      <c r="AW39" s="201">
        <v>0</v>
      </c>
      <c r="AX39" s="201">
        <v>0.03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37.6</v>
      </c>
      <c r="H40" s="201">
        <v>0</v>
      </c>
      <c r="I40" s="201">
        <v>0</v>
      </c>
      <c r="J40" s="201">
        <v>48.48</v>
      </c>
      <c r="K40" s="201">
        <v>237.44</v>
      </c>
      <c r="L40" s="201">
        <v>7.54</v>
      </c>
      <c r="M40" s="201">
        <v>2.37</v>
      </c>
      <c r="N40" s="201">
        <v>1.96</v>
      </c>
      <c r="O40" s="201">
        <v>2.74</v>
      </c>
      <c r="P40" s="201">
        <v>1.1000000000000001</v>
      </c>
      <c r="Q40" s="201">
        <v>4.18</v>
      </c>
      <c r="R40" s="201">
        <v>8.25</v>
      </c>
      <c r="S40" s="201">
        <v>5.44</v>
      </c>
      <c r="T40" s="201">
        <v>0.5</v>
      </c>
      <c r="U40" s="201">
        <v>2.2200000000000002</v>
      </c>
      <c r="V40" s="201">
        <v>4.22</v>
      </c>
      <c r="W40" s="201">
        <v>0.73</v>
      </c>
      <c r="X40" s="201">
        <v>2.3199999999999998</v>
      </c>
      <c r="Y40" s="201">
        <v>0</v>
      </c>
      <c r="Z40" s="201">
        <v>64.78</v>
      </c>
      <c r="AA40" s="201">
        <v>20.34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3.6</v>
      </c>
      <c r="AV40" s="201">
        <v>0.19</v>
      </c>
      <c r="AW40" s="201">
        <v>0</v>
      </c>
      <c r="AX40" s="201">
        <v>0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37.6</v>
      </c>
      <c r="H41" s="201">
        <v>0</v>
      </c>
      <c r="I41" s="201">
        <v>0</v>
      </c>
      <c r="J41" s="201">
        <v>48.48</v>
      </c>
      <c r="K41" s="201">
        <v>237.44</v>
      </c>
      <c r="L41" s="201">
        <v>7.54</v>
      </c>
      <c r="M41" s="201">
        <v>2.37</v>
      </c>
      <c r="N41" s="201">
        <v>1.96</v>
      </c>
      <c r="O41" s="201">
        <v>2.74</v>
      </c>
      <c r="P41" s="201">
        <v>1.1000000000000001</v>
      </c>
      <c r="Q41" s="201">
        <v>4.18</v>
      </c>
      <c r="R41" s="201">
        <v>8.25</v>
      </c>
      <c r="S41" s="201">
        <v>5.44</v>
      </c>
      <c r="T41" s="201">
        <v>0.5</v>
      </c>
      <c r="U41" s="201">
        <v>2.2200000000000002</v>
      </c>
      <c r="V41" s="201">
        <v>4.22</v>
      </c>
      <c r="W41" s="201">
        <v>9.48</v>
      </c>
      <c r="X41" s="201">
        <v>30.37</v>
      </c>
      <c r="Y41" s="201">
        <v>0</v>
      </c>
      <c r="Z41" s="201">
        <v>64.78</v>
      </c>
      <c r="AA41" s="201">
        <v>20.34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3.6</v>
      </c>
      <c r="AV41" s="201">
        <v>0.19</v>
      </c>
      <c r="AW41" s="201">
        <v>0</v>
      </c>
      <c r="AX41" s="201">
        <v>0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37.6</v>
      </c>
      <c r="H42" s="201">
        <v>0</v>
      </c>
      <c r="I42" s="201">
        <v>0</v>
      </c>
      <c r="J42" s="201">
        <v>48.48</v>
      </c>
      <c r="K42" s="201">
        <v>237.44</v>
      </c>
      <c r="L42" s="201">
        <v>7.54</v>
      </c>
      <c r="M42" s="201">
        <v>2.37</v>
      </c>
      <c r="N42" s="201">
        <v>1.96</v>
      </c>
      <c r="O42" s="201">
        <v>2.74</v>
      </c>
      <c r="P42" s="201">
        <v>1.1000000000000001</v>
      </c>
      <c r="Q42" s="201">
        <v>4.18</v>
      </c>
      <c r="R42" s="201">
        <v>8.25</v>
      </c>
      <c r="S42" s="201">
        <v>5.44</v>
      </c>
      <c r="T42" s="201">
        <v>0.5</v>
      </c>
      <c r="U42" s="201">
        <v>2.2200000000000002</v>
      </c>
      <c r="V42" s="201">
        <v>4.22</v>
      </c>
      <c r="W42" s="201">
        <v>9.48</v>
      </c>
      <c r="X42" s="201">
        <v>30.37</v>
      </c>
      <c r="Y42" s="201">
        <v>0</v>
      </c>
      <c r="Z42" s="201">
        <v>64.78</v>
      </c>
      <c r="AA42" s="201">
        <v>20.34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3.6</v>
      </c>
      <c r="AV42" s="201">
        <v>0.19</v>
      </c>
      <c r="AW42" s="201">
        <v>0</v>
      </c>
      <c r="AX42" s="201">
        <v>0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37.6</v>
      </c>
      <c r="H43" s="201">
        <v>0</v>
      </c>
      <c r="I43" s="201">
        <v>0</v>
      </c>
      <c r="J43" s="201">
        <v>48.18</v>
      </c>
      <c r="K43" s="201">
        <v>237.44</v>
      </c>
      <c r="L43" s="201">
        <v>7.54</v>
      </c>
      <c r="M43" s="201">
        <v>2.37</v>
      </c>
      <c r="N43" s="201">
        <v>1.96</v>
      </c>
      <c r="O43" s="201">
        <v>2.74</v>
      </c>
      <c r="P43" s="201">
        <v>1.1000000000000001</v>
      </c>
      <c r="Q43" s="201">
        <v>4.18</v>
      </c>
      <c r="R43" s="201">
        <v>8.25</v>
      </c>
      <c r="S43" s="201">
        <v>5.44</v>
      </c>
      <c r="T43" s="201">
        <v>0.5</v>
      </c>
      <c r="U43" s="201">
        <v>2.2200000000000002</v>
      </c>
      <c r="V43" s="201">
        <v>4.07</v>
      </c>
      <c r="W43" s="201">
        <v>9.48</v>
      </c>
      <c r="X43" s="201">
        <v>30.37</v>
      </c>
      <c r="Y43" s="201">
        <v>0</v>
      </c>
      <c r="Z43" s="201">
        <v>64.78</v>
      </c>
      <c r="AA43" s="201">
        <v>20.34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3.6</v>
      </c>
      <c r="AV43" s="201">
        <v>0.19</v>
      </c>
      <c r="AW43" s="201">
        <v>0</v>
      </c>
      <c r="AX43" s="201">
        <v>0</v>
      </c>
      <c r="AY43" s="201">
        <v>0.08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37.6</v>
      </c>
      <c r="H44" s="201">
        <v>0</v>
      </c>
      <c r="I44" s="201">
        <v>0</v>
      </c>
      <c r="J44" s="201">
        <v>48.18</v>
      </c>
      <c r="K44" s="201">
        <v>237.44</v>
      </c>
      <c r="L44" s="201">
        <v>7.54</v>
      </c>
      <c r="M44" s="201">
        <v>2.37</v>
      </c>
      <c r="N44" s="201">
        <v>1.96</v>
      </c>
      <c r="O44" s="201">
        <v>2.74</v>
      </c>
      <c r="P44" s="201">
        <v>1.1000000000000001</v>
      </c>
      <c r="Q44" s="201">
        <v>4.18</v>
      </c>
      <c r="R44" s="201">
        <v>8.25</v>
      </c>
      <c r="S44" s="201">
        <v>5.44</v>
      </c>
      <c r="T44" s="201">
        <v>0.5</v>
      </c>
      <c r="U44" s="201">
        <v>2.2200000000000002</v>
      </c>
      <c r="V44" s="201">
        <v>4.07</v>
      </c>
      <c r="W44" s="201">
        <v>9.48</v>
      </c>
      <c r="X44" s="201">
        <v>30.37</v>
      </c>
      <c r="Y44" s="201">
        <v>0</v>
      </c>
      <c r="Z44" s="201">
        <v>64.78</v>
      </c>
      <c r="AA44" s="201">
        <v>20.34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3.6</v>
      </c>
      <c r="AV44" s="201">
        <v>0.19</v>
      </c>
      <c r="AW44" s="201">
        <v>0</v>
      </c>
      <c r="AX44" s="201">
        <v>0</v>
      </c>
      <c r="AY44" s="201">
        <v>0.08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37.6</v>
      </c>
      <c r="H45" s="201">
        <v>0</v>
      </c>
      <c r="I45" s="201">
        <v>0</v>
      </c>
      <c r="J45" s="201">
        <v>48.18</v>
      </c>
      <c r="K45" s="201">
        <v>237.44</v>
      </c>
      <c r="L45" s="201">
        <v>7.54</v>
      </c>
      <c r="M45" s="201">
        <v>2.37</v>
      </c>
      <c r="N45" s="201">
        <v>1.96</v>
      </c>
      <c r="O45" s="201">
        <v>2.74</v>
      </c>
      <c r="P45" s="201">
        <v>1.1000000000000001</v>
      </c>
      <c r="Q45" s="201">
        <v>4.18</v>
      </c>
      <c r="R45" s="201">
        <v>8.25</v>
      </c>
      <c r="S45" s="201">
        <v>5.44</v>
      </c>
      <c r="T45" s="201">
        <v>0.5</v>
      </c>
      <c r="U45" s="201">
        <v>2.2200000000000002</v>
      </c>
      <c r="V45" s="201">
        <v>4.07</v>
      </c>
      <c r="W45" s="201">
        <v>9.48</v>
      </c>
      <c r="X45" s="201">
        <v>30.42</v>
      </c>
      <c r="Y45" s="201">
        <v>0</v>
      </c>
      <c r="Z45" s="201">
        <v>64.78</v>
      </c>
      <c r="AA45" s="201">
        <v>20.34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3.6</v>
      </c>
      <c r="AV45" s="201">
        <v>0.19</v>
      </c>
      <c r="AW45" s="201">
        <v>0</v>
      </c>
      <c r="AX45" s="201">
        <v>0</v>
      </c>
      <c r="AY45" s="201">
        <v>0.08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37.6</v>
      </c>
      <c r="H46" s="201">
        <v>0</v>
      </c>
      <c r="I46" s="201">
        <v>0</v>
      </c>
      <c r="J46" s="201">
        <v>48.18</v>
      </c>
      <c r="K46" s="201">
        <v>237.44</v>
      </c>
      <c r="L46" s="201">
        <v>7.54</v>
      </c>
      <c r="M46" s="201">
        <v>2.37</v>
      </c>
      <c r="N46" s="201">
        <v>1.96</v>
      </c>
      <c r="O46" s="201">
        <v>2.74</v>
      </c>
      <c r="P46" s="201">
        <v>1.1000000000000001</v>
      </c>
      <c r="Q46" s="201">
        <v>4.18</v>
      </c>
      <c r="R46" s="201">
        <v>8.25</v>
      </c>
      <c r="S46" s="201">
        <v>5.44</v>
      </c>
      <c r="T46" s="201">
        <v>0.5</v>
      </c>
      <c r="U46" s="201">
        <v>2.2200000000000002</v>
      </c>
      <c r="V46" s="201">
        <v>4.07</v>
      </c>
      <c r="W46" s="201">
        <v>9.48</v>
      </c>
      <c r="X46" s="201">
        <v>30.42</v>
      </c>
      <c r="Y46" s="201">
        <v>0</v>
      </c>
      <c r="Z46" s="201">
        <v>64.78</v>
      </c>
      <c r="AA46" s="201">
        <v>20.34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3.6</v>
      </c>
      <c r="AV46" s="201">
        <v>0.19</v>
      </c>
      <c r="AW46" s="201">
        <v>0</v>
      </c>
      <c r="AX46" s="201">
        <v>0</v>
      </c>
      <c r="AY46" s="201">
        <v>0.08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37.6</v>
      </c>
      <c r="H47" s="201">
        <v>0</v>
      </c>
      <c r="I47" s="201">
        <v>0</v>
      </c>
      <c r="J47" s="201">
        <v>48.18</v>
      </c>
      <c r="K47" s="201">
        <v>237.44</v>
      </c>
      <c r="L47" s="201">
        <v>7.54</v>
      </c>
      <c r="M47" s="201">
        <v>2.37</v>
      </c>
      <c r="N47" s="201">
        <v>1.96</v>
      </c>
      <c r="O47" s="201">
        <v>2.74</v>
      </c>
      <c r="P47" s="201">
        <v>1.1000000000000001</v>
      </c>
      <c r="Q47" s="201">
        <v>4.18</v>
      </c>
      <c r="R47" s="201">
        <v>8.25</v>
      </c>
      <c r="S47" s="201">
        <v>5.44</v>
      </c>
      <c r="T47" s="201">
        <v>0.5</v>
      </c>
      <c r="U47" s="201">
        <v>2.2200000000000002</v>
      </c>
      <c r="V47" s="201">
        <v>4.22</v>
      </c>
      <c r="W47" s="201">
        <v>9.48</v>
      </c>
      <c r="X47" s="201">
        <v>30.42</v>
      </c>
      <c r="Y47" s="201">
        <v>0</v>
      </c>
      <c r="Z47" s="201">
        <v>69.13</v>
      </c>
      <c r="AA47" s="201">
        <v>20.34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3.6</v>
      </c>
      <c r="AV47" s="201">
        <v>0.19</v>
      </c>
      <c r="AW47" s="201">
        <v>0</v>
      </c>
      <c r="AX47" s="201">
        <v>0</v>
      </c>
      <c r="AY47" s="201">
        <v>0.08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37.6</v>
      </c>
      <c r="H48" s="201">
        <v>0</v>
      </c>
      <c r="I48" s="201">
        <v>0</v>
      </c>
      <c r="J48" s="201">
        <v>48.18</v>
      </c>
      <c r="K48" s="201">
        <v>237.44</v>
      </c>
      <c r="L48" s="201">
        <v>7.54</v>
      </c>
      <c r="M48" s="201">
        <v>2.37</v>
      </c>
      <c r="N48" s="201">
        <v>1.96</v>
      </c>
      <c r="O48" s="201">
        <v>2.74</v>
      </c>
      <c r="P48" s="201">
        <v>1.1000000000000001</v>
      </c>
      <c r="Q48" s="201">
        <v>4.18</v>
      </c>
      <c r="R48" s="201">
        <v>8.25</v>
      </c>
      <c r="S48" s="201">
        <v>5.44</v>
      </c>
      <c r="T48" s="201">
        <v>0.5</v>
      </c>
      <c r="U48" s="201">
        <v>2.2200000000000002</v>
      </c>
      <c r="V48" s="201">
        <v>4.22</v>
      </c>
      <c r="W48" s="201">
        <v>9.48</v>
      </c>
      <c r="X48" s="201">
        <v>30.42</v>
      </c>
      <c r="Y48" s="201">
        <v>0</v>
      </c>
      <c r="Z48" s="201">
        <v>69.13</v>
      </c>
      <c r="AA48" s="201">
        <v>20.34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3.6</v>
      </c>
      <c r="AV48" s="201">
        <v>0.19</v>
      </c>
      <c r="AW48" s="201">
        <v>0</v>
      </c>
      <c r="AX48" s="201">
        <v>0</v>
      </c>
      <c r="AY48" s="201">
        <v>0.08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37.6</v>
      </c>
      <c r="H49" s="201">
        <v>0</v>
      </c>
      <c r="I49" s="201">
        <v>0</v>
      </c>
      <c r="J49" s="201">
        <v>48.18</v>
      </c>
      <c r="K49" s="201">
        <v>237.44</v>
      </c>
      <c r="L49" s="201">
        <v>7.54</v>
      </c>
      <c r="M49" s="201">
        <v>2.37</v>
      </c>
      <c r="N49" s="201">
        <v>1.96</v>
      </c>
      <c r="O49" s="201">
        <v>2.74</v>
      </c>
      <c r="P49" s="201">
        <v>1.1000000000000001</v>
      </c>
      <c r="Q49" s="201">
        <v>4.18</v>
      </c>
      <c r="R49" s="201">
        <v>8.25</v>
      </c>
      <c r="S49" s="201">
        <v>5.44</v>
      </c>
      <c r="T49" s="201">
        <v>0.5</v>
      </c>
      <c r="U49" s="201">
        <v>2.2200000000000002</v>
      </c>
      <c r="V49" s="201">
        <v>4.22</v>
      </c>
      <c r="W49" s="201">
        <v>9.48</v>
      </c>
      <c r="X49" s="201">
        <v>30.42</v>
      </c>
      <c r="Y49" s="201">
        <v>0</v>
      </c>
      <c r="Z49" s="201">
        <v>64.78</v>
      </c>
      <c r="AA49" s="201">
        <v>20.34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3.6</v>
      </c>
      <c r="AV49" s="201">
        <v>0.19</v>
      </c>
      <c r="AW49" s="201">
        <v>0</v>
      </c>
      <c r="AX49" s="201">
        <v>0</v>
      </c>
      <c r="AY49" s="201">
        <v>0.08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37.6</v>
      </c>
      <c r="H50" s="201">
        <v>0</v>
      </c>
      <c r="I50" s="201">
        <v>0</v>
      </c>
      <c r="J50" s="201">
        <v>48.18</v>
      </c>
      <c r="K50" s="201">
        <v>237.44</v>
      </c>
      <c r="L50" s="201">
        <v>7.54</v>
      </c>
      <c r="M50" s="201">
        <v>2.37</v>
      </c>
      <c r="N50" s="201">
        <v>1.96</v>
      </c>
      <c r="O50" s="201">
        <v>2.74</v>
      </c>
      <c r="P50" s="201">
        <v>1.1000000000000001</v>
      </c>
      <c r="Q50" s="201">
        <v>4.18</v>
      </c>
      <c r="R50" s="201">
        <v>8.25</v>
      </c>
      <c r="S50" s="201">
        <v>5.44</v>
      </c>
      <c r="T50" s="201">
        <v>0.5</v>
      </c>
      <c r="U50" s="201">
        <v>2.2200000000000002</v>
      </c>
      <c r="V50" s="201">
        <v>4.22</v>
      </c>
      <c r="W50" s="201">
        <v>9.48</v>
      </c>
      <c r="X50" s="201">
        <v>30.42</v>
      </c>
      <c r="Y50" s="201">
        <v>0</v>
      </c>
      <c r="Z50" s="201">
        <v>64.78</v>
      </c>
      <c r="AA50" s="201">
        <v>20.34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3.6</v>
      </c>
      <c r="AV50" s="201">
        <v>0.19</v>
      </c>
      <c r="AW50" s="201">
        <v>0</v>
      </c>
      <c r="AX50" s="201">
        <v>0</v>
      </c>
      <c r="AY50" s="201">
        <v>0.08</v>
      </c>
    </row>
    <row r="51" spans="1:51">
      <c r="A51" t="s">
        <v>93</v>
      </c>
      <c r="B51" s="201">
        <v>0</v>
      </c>
      <c r="C51" s="201">
        <v>0</v>
      </c>
      <c r="D51" s="201">
        <v>22.69</v>
      </c>
      <c r="E51" s="201">
        <v>0</v>
      </c>
      <c r="F51" s="201">
        <v>0</v>
      </c>
      <c r="G51" s="201">
        <v>37.6</v>
      </c>
      <c r="H51" s="201">
        <v>0</v>
      </c>
      <c r="I51" s="201">
        <v>0</v>
      </c>
      <c r="J51" s="201">
        <v>48.18</v>
      </c>
      <c r="K51" s="201">
        <v>237.44</v>
      </c>
      <c r="L51" s="201">
        <v>7.54</v>
      </c>
      <c r="M51" s="201">
        <v>2.37</v>
      </c>
      <c r="N51" s="201">
        <v>1.96</v>
      </c>
      <c r="O51" s="201">
        <v>2.74</v>
      </c>
      <c r="P51" s="201">
        <v>1.1000000000000001</v>
      </c>
      <c r="Q51" s="201">
        <v>4.18</v>
      </c>
      <c r="R51" s="201">
        <v>8.25</v>
      </c>
      <c r="S51" s="201">
        <v>5.44</v>
      </c>
      <c r="T51" s="201">
        <v>0.5</v>
      </c>
      <c r="U51" s="201">
        <v>2.2200000000000002</v>
      </c>
      <c r="V51" s="201">
        <v>4.16</v>
      </c>
      <c r="W51" s="201">
        <v>6.6</v>
      </c>
      <c r="X51" s="201">
        <v>21.15</v>
      </c>
      <c r="Y51" s="201">
        <v>0</v>
      </c>
      <c r="Z51" s="201">
        <v>64.78</v>
      </c>
      <c r="AA51" s="201">
        <v>20.13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3.6</v>
      </c>
      <c r="AV51" s="201">
        <v>0.19</v>
      </c>
      <c r="AW51" s="201">
        <v>0</v>
      </c>
      <c r="AX51" s="201">
        <v>0</v>
      </c>
      <c r="AY51" s="201">
        <v>0.08</v>
      </c>
    </row>
    <row r="52" spans="1:51">
      <c r="A52" t="s">
        <v>94</v>
      </c>
      <c r="B52" s="201">
        <v>0</v>
      </c>
      <c r="C52" s="201">
        <v>0</v>
      </c>
      <c r="D52" s="201">
        <v>22.69</v>
      </c>
      <c r="E52" s="201">
        <v>0</v>
      </c>
      <c r="F52" s="201">
        <v>0</v>
      </c>
      <c r="G52" s="201">
        <v>37.6</v>
      </c>
      <c r="H52" s="201">
        <v>0</v>
      </c>
      <c r="I52" s="201">
        <v>0</v>
      </c>
      <c r="J52" s="201">
        <v>48.18</v>
      </c>
      <c r="K52" s="201">
        <v>237.44</v>
      </c>
      <c r="L52" s="201">
        <v>7.54</v>
      </c>
      <c r="M52" s="201">
        <v>2.37</v>
      </c>
      <c r="N52" s="201">
        <v>1.96</v>
      </c>
      <c r="O52" s="201">
        <v>2.74</v>
      </c>
      <c r="P52" s="201">
        <v>1.1000000000000001</v>
      </c>
      <c r="Q52" s="201">
        <v>4.18</v>
      </c>
      <c r="R52" s="201">
        <v>8.25</v>
      </c>
      <c r="S52" s="201">
        <v>5.44</v>
      </c>
      <c r="T52" s="201">
        <v>0.5</v>
      </c>
      <c r="U52" s="201">
        <v>2.2200000000000002</v>
      </c>
      <c r="V52" s="201">
        <v>4.16</v>
      </c>
      <c r="W52" s="201">
        <v>6.6</v>
      </c>
      <c r="X52" s="201">
        <v>21.15</v>
      </c>
      <c r="Y52" s="201">
        <v>0</v>
      </c>
      <c r="Z52" s="201">
        <v>64.78</v>
      </c>
      <c r="AA52" s="201">
        <v>20.13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3.6</v>
      </c>
      <c r="AV52" s="201">
        <v>0.19</v>
      </c>
      <c r="AW52" s="201">
        <v>0</v>
      </c>
      <c r="AX52" s="201">
        <v>0</v>
      </c>
      <c r="AY52" s="201">
        <v>0.08</v>
      </c>
    </row>
    <row r="53" spans="1:51">
      <c r="A53" t="s">
        <v>95</v>
      </c>
      <c r="B53" s="201">
        <v>0</v>
      </c>
      <c r="C53" s="201">
        <v>0</v>
      </c>
      <c r="D53" s="201">
        <v>22.69</v>
      </c>
      <c r="E53" s="201">
        <v>0</v>
      </c>
      <c r="F53" s="201">
        <v>0</v>
      </c>
      <c r="G53" s="201">
        <v>37.6</v>
      </c>
      <c r="H53" s="201">
        <v>0</v>
      </c>
      <c r="I53" s="201">
        <v>0</v>
      </c>
      <c r="J53" s="201">
        <v>48.18</v>
      </c>
      <c r="K53" s="201">
        <v>240.59</v>
      </c>
      <c r="L53" s="201">
        <v>8.5299999999999994</v>
      </c>
      <c r="M53" s="201">
        <v>2.37</v>
      </c>
      <c r="N53" s="201">
        <v>1.96</v>
      </c>
      <c r="O53" s="201">
        <v>2.74</v>
      </c>
      <c r="P53" s="201">
        <v>1.1000000000000001</v>
      </c>
      <c r="Q53" s="201">
        <v>4.6500000000000004</v>
      </c>
      <c r="R53" s="201">
        <v>9.31</v>
      </c>
      <c r="S53" s="201">
        <v>5.73</v>
      </c>
      <c r="T53" s="201">
        <v>0.69</v>
      </c>
      <c r="U53" s="201">
        <v>2.2200000000000002</v>
      </c>
      <c r="V53" s="201">
        <v>4.3</v>
      </c>
      <c r="W53" s="201">
        <v>9.57</v>
      </c>
      <c r="X53" s="201">
        <v>30.59</v>
      </c>
      <c r="Y53" s="201">
        <v>0</v>
      </c>
      <c r="Z53" s="201">
        <v>64.78</v>
      </c>
      <c r="AA53" s="201">
        <v>20.329999999999998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3.6</v>
      </c>
      <c r="AV53" s="201">
        <v>0.19</v>
      </c>
      <c r="AW53" s="201">
        <v>0</v>
      </c>
      <c r="AX53" s="201">
        <v>0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22.69</v>
      </c>
      <c r="E54" s="201">
        <v>0</v>
      </c>
      <c r="F54" s="201">
        <v>0</v>
      </c>
      <c r="G54" s="201">
        <v>37.6</v>
      </c>
      <c r="H54" s="201">
        <v>0</v>
      </c>
      <c r="I54" s="201">
        <v>0</v>
      </c>
      <c r="J54" s="201">
        <v>48.18</v>
      </c>
      <c r="K54" s="201">
        <v>240.59</v>
      </c>
      <c r="L54" s="201">
        <v>8.5299999999999994</v>
      </c>
      <c r="M54" s="201">
        <v>2.37</v>
      </c>
      <c r="N54" s="201">
        <v>1.96</v>
      </c>
      <c r="O54" s="201">
        <v>2.74</v>
      </c>
      <c r="P54" s="201">
        <v>1.1000000000000001</v>
      </c>
      <c r="Q54" s="201">
        <v>4.6500000000000004</v>
      </c>
      <c r="R54" s="201">
        <v>9.31</v>
      </c>
      <c r="S54" s="201">
        <v>5.73</v>
      </c>
      <c r="T54" s="201">
        <v>0.69</v>
      </c>
      <c r="U54" s="201">
        <v>2.2200000000000002</v>
      </c>
      <c r="V54" s="201">
        <v>4.3</v>
      </c>
      <c r="W54" s="201">
        <v>9.57</v>
      </c>
      <c r="X54" s="201">
        <v>30.59</v>
      </c>
      <c r="Y54" s="201">
        <v>0</v>
      </c>
      <c r="Z54" s="201">
        <v>64.78</v>
      </c>
      <c r="AA54" s="201">
        <v>20.329999999999998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3.6</v>
      </c>
      <c r="AV54" s="201">
        <v>0.19</v>
      </c>
      <c r="AW54" s="201">
        <v>0</v>
      </c>
      <c r="AX54" s="201">
        <v>0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22.69</v>
      </c>
      <c r="E55" s="201">
        <v>0</v>
      </c>
      <c r="F55" s="201">
        <v>0</v>
      </c>
      <c r="G55" s="201">
        <v>37.6</v>
      </c>
      <c r="H55" s="201">
        <v>0</v>
      </c>
      <c r="I55" s="201">
        <v>0</v>
      </c>
      <c r="J55" s="201">
        <v>48.18</v>
      </c>
      <c r="K55" s="201">
        <v>240.59</v>
      </c>
      <c r="L55" s="201">
        <v>8.5299999999999994</v>
      </c>
      <c r="M55" s="201">
        <v>2.37</v>
      </c>
      <c r="N55" s="201">
        <v>1.96</v>
      </c>
      <c r="O55" s="201">
        <v>2.74</v>
      </c>
      <c r="P55" s="201">
        <v>1.1000000000000001</v>
      </c>
      <c r="Q55" s="201">
        <v>4.6500000000000004</v>
      </c>
      <c r="R55" s="201">
        <v>9.31</v>
      </c>
      <c r="S55" s="201">
        <v>5.73</v>
      </c>
      <c r="T55" s="201">
        <v>0.69</v>
      </c>
      <c r="U55" s="201">
        <v>2.2200000000000002</v>
      </c>
      <c r="V55" s="201">
        <v>4.3</v>
      </c>
      <c r="W55" s="201">
        <v>9.17</v>
      </c>
      <c r="X55" s="201">
        <v>29.83</v>
      </c>
      <c r="Y55" s="201">
        <v>0</v>
      </c>
      <c r="Z55" s="201">
        <v>64.78</v>
      </c>
      <c r="AA55" s="201">
        <v>20.329999999999998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3.6</v>
      </c>
      <c r="AV55" s="201">
        <v>0.19</v>
      </c>
      <c r="AW55" s="201">
        <v>0</v>
      </c>
      <c r="AX55" s="201">
        <v>0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22.69</v>
      </c>
      <c r="E56" s="201">
        <v>0</v>
      </c>
      <c r="F56" s="201">
        <v>0</v>
      </c>
      <c r="G56" s="201">
        <v>37.6</v>
      </c>
      <c r="H56" s="201">
        <v>0</v>
      </c>
      <c r="I56" s="201">
        <v>0</v>
      </c>
      <c r="J56" s="201">
        <v>48.18</v>
      </c>
      <c r="K56" s="201">
        <v>240.59</v>
      </c>
      <c r="L56" s="201">
        <v>8.5299999999999994</v>
      </c>
      <c r="M56" s="201">
        <v>2.37</v>
      </c>
      <c r="N56" s="201">
        <v>1.96</v>
      </c>
      <c r="O56" s="201">
        <v>2.74</v>
      </c>
      <c r="P56" s="201">
        <v>1.1000000000000001</v>
      </c>
      <c r="Q56" s="201">
        <v>4.6500000000000004</v>
      </c>
      <c r="R56" s="201">
        <v>9.31</v>
      </c>
      <c r="S56" s="201">
        <v>5.73</v>
      </c>
      <c r="T56" s="201">
        <v>0.69</v>
      </c>
      <c r="U56" s="201">
        <v>2.2200000000000002</v>
      </c>
      <c r="V56" s="201">
        <v>4.3</v>
      </c>
      <c r="W56" s="201">
        <v>9.17</v>
      </c>
      <c r="X56" s="201">
        <v>29.83</v>
      </c>
      <c r="Y56" s="201">
        <v>0</v>
      </c>
      <c r="Z56" s="201">
        <v>64.78</v>
      </c>
      <c r="AA56" s="201">
        <v>20.329999999999998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3.6</v>
      </c>
      <c r="AV56" s="201">
        <v>0.19</v>
      </c>
      <c r="AW56" s="201">
        <v>0</v>
      </c>
      <c r="AX56" s="201">
        <v>0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22.69</v>
      </c>
      <c r="E57" s="201">
        <v>0</v>
      </c>
      <c r="F57" s="201">
        <v>0</v>
      </c>
      <c r="G57" s="201">
        <v>37.6</v>
      </c>
      <c r="H57" s="201">
        <v>0</v>
      </c>
      <c r="I57" s="201">
        <v>0</v>
      </c>
      <c r="J57" s="201">
        <v>48.18</v>
      </c>
      <c r="K57" s="201">
        <v>240.59</v>
      </c>
      <c r="L57" s="201">
        <v>8.5299999999999994</v>
      </c>
      <c r="M57" s="201">
        <v>2.37</v>
      </c>
      <c r="N57" s="201">
        <v>1.96</v>
      </c>
      <c r="O57" s="201">
        <v>2.74</v>
      </c>
      <c r="P57" s="201">
        <v>1.1000000000000001</v>
      </c>
      <c r="Q57" s="201">
        <v>4.6500000000000004</v>
      </c>
      <c r="R57" s="201">
        <v>9.31</v>
      </c>
      <c r="S57" s="201">
        <v>5.73</v>
      </c>
      <c r="T57" s="201">
        <v>0.69</v>
      </c>
      <c r="U57" s="201">
        <v>2.2200000000000002</v>
      </c>
      <c r="V57" s="201">
        <v>4.3</v>
      </c>
      <c r="W57" s="201">
        <v>9.17</v>
      </c>
      <c r="X57" s="201">
        <v>29.83</v>
      </c>
      <c r="Y57" s="201">
        <v>0</v>
      </c>
      <c r="Z57" s="201">
        <v>64.78</v>
      </c>
      <c r="AA57" s="201">
        <v>20.329999999999998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3.6</v>
      </c>
      <c r="AV57" s="201">
        <v>0.19</v>
      </c>
      <c r="AW57" s="201">
        <v>0</v>
      </c>
      <c r="AX57" s="201">
        <v>0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22.69</v>
      </c>
      <c r="E58" s="201">
        <v>0</v>
      </c>
      <c r="F58" s="201">
        <v>0</v>
      </c>
      <c r="G58" s="201">
        <v>37.6</v>
      </c>
      <c r="H58" s="201">
        <v>0</v>
      </c>
      <c r="I58" s="201">
        <v>0</v>
      </c>
      <c r="J58" s="201">
        <v>48.18</v>
      </c>
      <c r="K58" s="201">
        <v>240.59</v>
      </c>
      <c r="L58" s="201">
        <v>8.5299999999999994</v>
      </c>
      <c r="M58" s="201">
        <v>2.37</v>
      </c>
      <c r="N58" s="201">
        <v>1.96</v>
      </c>
      <c r="O58" s="201">
        <v>2.74</v>
      </c>
      <c r="P58" s="201">
        <v>1.1000000000000001</v>
      </c>
      <c r="Q58" s="201">
        <v>4.6500000000000004</v>
      </c>
      <c r="R58" s="201">
        <v>9.31</v>
      </c>
      <c r="S58" s="201">
        <v>5.73</v>
      </c>
      <c r="T58" s="201">
        <v>0.69</v>
      </c>
      <c r="U58" s="201">
        <v>2.2200000000000002</v>
      </c>
      <c r="V58" s="201">
        <v>4.3</v>
      </c>
      <c r="W58" s="201">
        <v>9.57</v>
      </c>
      <c r="X58" s="201">
        <v>30.59</v>
      </c>
      <c r="Y58" s="201">
        <v>0</v>
      </c>
      <c r="Z58" s="201">
        <v>64.78</v>
      </c>
      <c r="AA58" s="201">
        <v>20.329999999999998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3.6</v>
      </c>
      <c r="AV58" s="201">
        <v>0.19</v>
      </c>
      <c r="AW58" s="201">
        <v>0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22.69</v>
      </c>
      <c r="E59" s="201">
        <v>0</v>
      </c>
      <c r="F59" s="201">
        <v>0</v>
      </c>
      <c r="G59" s="201">
        <v>37.6</v>
      </c>
      <c r="H59" s="201">
        <v>0</v>
      </c>
      <c r="I59" s="201">
        <v>0</v>
      </c>
      <c r="J59" s="201">
        <v>48.18</v>
      </c>
      <c r="K59" s="201">
        <v>240.59</v>
      </c>
      <c r="L59" s="201">
        <v>8.5299999999999994</v>
      </c>
      <c r="M59" s="201">
        <v>2.37</v>
      </c>
      <c r="N59" s="201">
        <v>1.96</v>
      </c>
      <c r="O59" s="201">
        <v>2.74</v>
      </c>
      <c r="P59" s="201">
        <v>1.1000000000000001</v>
      </c>
      <c r="Q59" s="201">
        <v>4.6500000000000004</v>
      </c>
      <c r="R59" s="201">
        <v>9.31</v>
      </c>
      <c r="S59" s="201">
        <v>5.73</v>
      </c>
      <c r="T59" s="201">
        <v>0.69</v>
      </c>
      <c r="U59" s="201">
        <v>2.2200000000000002</v>
      </c>
      <c r="V59" s="201">
        <v>4.3</v>
      </c>
      <c r="W59" s="201">
        <v>0.73</v>
      </c>
      <c r="X59" s="201">
        <v>2.3199999999999998</v>
      </c>
      <c r="Y59" s="201">
        <v>0</v>
      </c>
      <c r="Z59" s="201">
        <v>64.78</v>
      </c>
      <c r="AA59" s="201">
        <v>20.329999999999998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3.6</v>
      </c>
      <c r="AV59" s="201">
        <v>0.19</v>
      </c>
      <c r="AW59" s="201">
        <v>0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22.69</v>
      </c>
      <c r="E60" s="201">
        <v>0</v>
      </c>
      <c r="F60" s="201">
        <v>0</v>
      </c>
      <c r="G60" s="201">
        <v>37.6</v>
      </c>
      <c r="H60" s="201">
        <v>0</v>
      </c>
      <c r="I60" s="201">
        <v>0</v>
      </c>
      <c r="J60" s="201">
        <v>48.18</v>
      </c>
      <c r="K60" s="201">
        <v>240.59</v>
      </c>
      <c r="L60" s="201">
        <v>8.5299999999999994</v>
      </c>
      <c r="M60" s="201">
        <v>2.37</v>
      </c>
      <c r="N60" s="201">
        <v>1.96</v>
      </c>
      <c r="O60" s="201">
        <v>2.74</v>
      </c>
      <c r="P60" s="201">
        <v>1.1000000000000001</v>
      </c>
      <c r="Q60" s="201">
        <v>4.6500000000000004</v>
      </c>
      <c r="R60" s="201">
        <v>9.31</v>
      </c>
      <c r="S60" s="201">
        <v>5.73</v>
      </c>
      <c r="T60" s="201">
        <v>0.69</v>
      </c>
      <c r="U60" s="201">
        <v>2.2200000000000002</v>
      </c>
      <c r="V60" s="201">
        <v>4.3</v>
      </c>
      <c r="W60" s="201">
        <v>0.73</v>
      </c>
      <c r="X60" s="201">
        <v>2.3199999999999998</v>
      </c>
      <c r="Y60" s="201">
        <v>0</v>
      </c>
      <c r="Z60" s="201">
        <v>64.78</v>
      </c>
      <c r="AA60" s="201">
        <v>20.329999999999998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3.6</v>
      </c>
      <c r="AV60" s="201">
        <v>0.19</v>
      </c>
      <c r="AW60" s="201">
        <v>0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22.69</v>
      </c>
      <c r="E61" s="201">
        <v>0</v>
      </c>
      <c r="F61" s="201">
        <v>0</v>
      </c>
      <c r="G61" s="201">
        <v>37.6</v>
      </c>
      <c r="H61" s="201">
        <v>0</v>
      </c>
      <c r="I61" s="201">
        <v>0</v>
      </c>
      <c r="J61" s="201">
        <v>48.18</v>
      </c>
      <c r="K61" s="201">
        <v>240.59</v>
      </c>
      <c r="L61" s="201">
        <v>8.5299999999999994</v>
      </c>
      <c r="M61" s="201">
        <v>2.37</v>
      </c>
      <c r="N61" s="201">
        <v>1.96</v>
      </c>
      <c r="O61" s="201">
        <v>2.74</v>
      </c>
      <c r="P61" s="201">
        <v>1.1000000000000001</v>
      </c>
      <c r="Q61" s="201">
        <v>4.6500000000000004</v>
      </c>
      <c r="R61" s="201">
        <v>9.31</v>
      </c>
      <c r="S61" s="201">
        <v>5.73</v>
      </c>
      <c r="T61" s="201">
        <v>0.69</v>
      </c>
      <c r="U61" s="201">
        <v>2.2200000000000002</v>
      </c>
      <c r="V61" s="201">
        <v>4.3</v>
      </c>
      <c r="W61" s="201">
        <v>0.73</v>
      </c>
      <c r="X61" s="201">
        <v>2.3199999999999998</v>
      </c>
      <c r="Y61" s="201">
        <v>0</v>
      </c>
      <c r="Z61" s="201">
        <v>64.78</v>
      </c>
      <c r="AA61" s="201">
        <v>20.329999999999998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3.6</v>
      </c>
      <c r="AV61" s="201">
        <v>0.19</v>
      </c>
      <c r="AW61" s="201">
        <v>0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22.69</v>
      </c>
      <c r="E62" s="201">
        <v>0</v>
      </c>
      <c r="F62" s="201">
        <v>0</v>
      </c>
      <c r="G62" s="201">
        <v>37.6</v>
      </c>
      <c r="H62" s="201">
        <v>0</v>
      </c>
      <c r="I62" s="201">
        <v>0</v>
      </c>
      <c r="J62" s="201">
        <v>48.18</v>
      </c>
      <c r="K62" s="201">
        <v>240.59</v>
      </c>
      <c r="L62" s="201">
        <v>8.5299999999999994</v>
      </c>
      <c r="M62" s="201">
        <v>2.37</v>
      </c>
      <c r="N62" s="201">
        <v>1.96</v>
      </c>
      <c r="O62" s="201">
        <v>2.74</v>
      </c>
      <c r="P62" s="201">
        <v>1.1000000000000001</v>
      </c>
      <c r="Q62" s="201">
        <v>4.6500000000000004</v>
      </c>
      <c r="R62" s="201">
        <v>9.19</v>
      </c>
      <c r="S62" s="201">
        <v>5.73</v>
      </c>
      <c r="T62" s="201">
        <v>0.69</v>
      </c>
      <c r="U62" s="201">
        <v>2.2200000000000002</v>
      </c>
      <c r="V62" s="201">
        <v>4.3</v>
      </c>
      <c r="W62" s="201">
        <v>0.73</v>
      </c>
      <c r="X62" s="201">
        <v>2.3199999999999998</v>
      </c>
      <c r="Y62" s="201">
        <v>0</v>
      </c>
      <c r="Z62" s="201">
        <v>64.78</v>
      </c>
      <c r="AA62" s="201">
        <v>20.34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3.6</v>
      </c>
      <c r="AV62" s="201">
        <v>0.19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22.69</v>
      </c>
      <c r="E63" s="201">
        <v>0</v>
      </c>
      <c r="F63" s="201">
        <v>0</v>
      </c>
      <c r="G63" s="201">
        <v>37.6</v>
      </c>
      <c r="H63" s="201">
        <v>0</v>
      </c>
      <c r="I63" s="201">
        <v>0</v>
      </c>
      <c r="J63" s="201">
        <v>48.18</v>
      </c>
      <c r="K63" s="201">
        <v>240.59</v>
      </c>
      <c r="L63" s="201">
        <v>8.5299999999999994</v>
      </c>
      <c r="M63" s="201">
        <v>2.37</v>
      </c>
      <c r="N63" s="201">
        <v>1.96</v>
      </c>
      <c r="O63" s="201">
        <v>2.74</v>
      </c>
      <c r="P63" s="201">
        <v>1.1000000000000001</v>
      </c>
      <c r="Q63" s="201">
        <v>4.6500000000000004</v>
      </c>
      <c r="R63" s="201">
        <v>9.19</v>
      </c>
      <c r="S63" s="201">
        <v>5.73</v>
      </c>
      <c r="T63" s="201">
        <v>0.69</v>
      </c>
      <c r="U63" s="201">
        <v>2.2200000000000002</v>
      </c>
      <c r="V63" s="201">
        <v>4.3</v>
      </c>
      <c r="W63" s="201">
        <v>0.73</v>
      </c>
      <c r="X63" s="201">
        <v>2.3199999999999998</v>
      </c>
      <c r="Y63" s="201">
        <v>0</v>
      </c>
      <c r="Z63" s="201">
        <v>64.78</v>
      </c>
      <c r="AA63" s="201">
        <v>20.34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3.6</v>
      </c>
      <c r="AV63" s="201">
        <v>0.19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22.69</v>
      </c>
      <c r="E64" s="201">
        <v>0</v>
      </c>
      <c r="F64" s="201">
        <v>0</v>
      </c>
      <c r="G64" s="201">
        <v>37.6</v>
      </c>
      <c r="H64" s="201">
        <v>0</v>
      </c>
      <c r="I64" s="201">
        <v>0</v>
      </c>
      <c r="J64" s="201">
        <v>48.18</v>
      </c>
      <c r="K64" s="201">
        <v>240.59</v>
      </c>
      <c r="L64" s="201">
        <v>0.65</v>
      </c>
      <c r="M64" s="201">
        <v>2.37</v>
      </c>
      <c r="N64" s="201">
        <v>1.96</v>
      </c>
      <c r="O64" s="201">
        <v>2.74</v>
      </c>
      <c r="P64" s="201">
        <v>1.1000000000000001</v>
      </c>
      <c r="Q64" s="201">
        <v>0.35</v>
      </c>
      <c r="R64" s="201">
        <v>1.25</v>
      </c>
      <c r="S64" s="201">
        <v>0.43</v>
      </c>
      <c r="T64" s="201">
        <v>0.05</v>
      </c>
      <c r="U64" s="201">
        <v>2.2200000000000002</v>
      </c>
      <c r="V64" s="201">
        <v>0.33</v>
      </c>
      <c r="W64" s="201">
        <v>0.73</v>
      </c>
      <c r="X64" s="201">
        <v>2.3199999999999998</v>
      </c>
      <c r="Y64" s="201">
        <v>0</v>
      </c>
      <c r="Z64" s="201">
        <v>11.37</v>
      </c>
      <c r="AA64" s="201">
        <v>1.42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0.19</v>
      </c>
      <c r="AW64" s="201">
        <v>0</v>
      </c>
      <c r="AX64" s="201">
        <v>0</v>
      </c>
      <c r="AY64" s="201">
        <v>0.08</v>
      </c>
    </row>
    <row r="65" spans="1:51">
      <c r="A65" t="s">
        <v>107</v>
      </c>
      <c r="B65" s="201">
        <v>0</v>
      </c>
      <c r="C65" s="201">
        <v>0</v>
      </c>
      <c r="D65" s="201">
        <v>22.69</v>
      </c>
      <c r="E65" s="201">
        <v>0</v>
      </c>
      <c r="F65" s="201">
        <v>0</v>
      </c>
      <c r="G65" s="201">
        <v>37.6</v>
      </c>
      <c r="H65" s="201">
        <v>0</v>
      </c>
      <c r="I65" s="201">
        <v>0</v>
      </c>
      <c r="J65" s="201">
        <v>48.18</v>
      </c>
      <c r="K65" s="201">
        <v>240.59</v>
      </c>
      <c r="L65" s="201">
        <v>0.65</v>
      </c>
      <c r="M65" s="201">
        <v>2.37</v>
      </c>
      <c r="N65" s="201">
        <v>1.96</v>
      </c>
      <c r="O65" s="201">
        <v>2.74</v>
      </c>
      <c r="P65" s="201">
        <v>1.1000000000000001</v>
      </c>
      <c r="Q65" s="201">
        <v>0.35</v>
      </c>
      <c r="R65" s="201">
        <v>0.71</v>
      </c>
      <c r="S65" s="201">
        <v>0.43</v>
      </c>
      <c r="T65" s="201">
        <v>0.05</v>
      </c>
      <c r="U65" s="201">
        <v>2.2200000000000002</v>
      </c>
      <c r="V65" s="201">
        <v>0.33</v>
      </c>
      <c r="W65" s="201">
        <v>0.73</v>
      </c>
      <c r="X65" s="201">
        <v>2.3199999999999998</v>
      </c>
      <c r="Y65" s="201">
        <v>0</v>
      </c>
      <c r="Z65" s="201">
        <v>4.38</v>
      </c>
      <c r="AA65" s="201">
        <v>1.42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0.19</v>
      </c>
      <c r="AW65" s="201">
        <v>0</v>
      </c>
      <c r="AX65" s="201">
        <v>0</v>
      </c>
      <c r="AY65" s="201">
        <v>0.08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37.6</v>
      </c>
      <c r="H66" s="201">
        <v>0</v>
      </c>
      <c r="I66" s="201">
        <v>0</v>
      </c>
      <c r="J66" s="201">
        <v>48.18</v>
      </c>
      <c r="K66" s="201">
        <v>213.33</v>
      </c>
      <c r="L66" s="201">
        <v>0.65</v>
      </c>
      <c r="M66" s="201">
        <v>2.37</v>
      </c>
      <c r="N66" s="201">
        <v>1.96</v>
      </c>
      <c r="O66" s="201">
        <v>2.74</v>
      </c>
      <c r="P66" s="201">
        <v>1.1000000000000001</v>
      </c>
      <c r="Q66" s="201">
        <v>0.35</v>
      </c>
      <c r="R66" s="201">
        <v>0.71</v>
      </c>
      <c r="S66" s="201">
        <v>0.43</v>
      </c>
      <c r="T66" s="201">
        <v>0.05</v>
      </c>
      <c r="U66" s="201">
        <v>2.2200000000000002</v>
      </c>
      <c r="V66" s="201">
        <v>0.33</v>
      </c>
      <c r="W66" s="201">
        <v>0.73</v>
      </c>
      <c r="X66" s="201">
        <v>2.3199999999999998</v>
      </c>
      <c r="Y66" s="201">
        <v>0</v>
      </c>
      <c r="Z66" s="201">
        <v>4.38</v>
      </c>
      <c r="AA66" s="201">
        <v>1.42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0.19</v>
      </c>
      <c r="AW66" s="201">
        <v>0</v>
      </c>
      <c r="AX66" s="201">
        <v>0</v>
      </c>
      <c r="AY66" s="201">
        <v>0.08</v>
      </c>
    </row>
    <row r="67" spans="1:51">
      <c r="A67" t="s">
        <v>109</v>
      </c>
      <c r="B67" s="201">
        <v>0</v>
      </c>
      <c r="C67" s="201">
        <v>0</v>
      </c>
      <c r="D67" s="201">
        <v>22.69</v>
      </c>
      <c r="E67" s="201">
        <v>0</v>
      </c>
      <c r="F67" s="201">
        <v>0</v>
      </c>
      <c r="G67" s="201">
        <v>37.6</v>
      </c>
      <c r="H67" s="201">
        <v>0</v>
      </c>
      <c r="I67" s="201">
        <v>0</v>
      </c>
      <c r="J67" s="201">
        <v>48.18</v>
      </c>
      <c r="K67" s="201">
        <v>162.22999999999999</v>
      </c>
      <c r="L67" s="201">
        <v>0.65</v>
      </c>
      <c r="M67" s="201">
        <v>2.37</v>
      </c>
      <c r="N67" s="201">
        <v>1.96</v>
      </c>
      <c r="O67" s="201">
        <v>2.74</v>
      </c>
      <c r="P67" s="201">
        <v>1.1000000000000001</v>
      </c>
      <c r="Q67" s="201">
        <v>0.35</v>
      </c>
      <c r="R67" s="201">
        <v>0.71</v>
      </c>
      <c r="S67" s="201">
        <v>0.43</v>
      </c>
      <c r="T67" s="201">
        <v>0.05</v>
      </c>
      <c r="U67" s="201">
        <v>2.2200000000000002</v>
      </c>
      <c r="V67" s="201">
        <v>0.33</v>
      </c>
      <c r="W67" s="201">
        <v>0.73</v>
      </c>
      <c r="X67" s="201">
        <v>2.3199999999999998</v>
      </c>
      <c r="Y67" s="201">
        <v>0</v>
      </c>
      <c r="Z67" s="201">
        <v>4.38</v>
      </c>
      <c r="AA67" s="201">
        <v>1.42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0.19</v>
      </c>
      <c r="AW67" s="201">
        <v>0</v>
      </c>
      <c r="AX67" s="201">
        <v>0</v>
      </c>
      <c r="AY67" s="201">
        <v>0.08</v>
      </c>
    </row>
    <row r="68" spans="1:51">
      <c r="A68" t="s">
        <v>110</v>
      </c>
      <c r="B68" s="201">
        <v>0</v>
      </c>
      <c r="C68" s="201">
        <v>0</v>
      </c>
      <c r="D68" s="201">
        <v>22.69</v>
      </c>
      <c r="E68" s="201">
        <v>0</v>
      </c>
      <c r="F68" s="201">
        <v>0</v>
      </c>
      <c r="G68" s="201">
        <v>37.6</v>
      </c>
      <c r="H68" s="201">
        <v>0</v>
      </c>
      <c r="I68" s="201">
        <v>0</v>
      </c>
      <c r="J68" s="201">
        <v>48.18</v>
      </c>
      <c r="K68" s="201">
        <v>140.05000000000001</v>
      </c>
      <c r="L68" s="201">
        <v>0.65</v>
      </c>
      <c r="M68" s="201">
        <v>2.37</v>
      </c>
      <c r="N68" s="201">
        <v>1.96</v>
      </c>
      <c r="O68" s="201">
        <v>2.74</v>
      </c>
      <c r="P68" s="201">
        <v>1.1000000000000001</v>
      </c>
      <c r="Q68" s="201">
        <v>0.35</v>
      </c>
      <c r="R68" s="201">
        <v>0.71</v>
      </c>
      <c r="S68" s="201">
        <v>0.43</v>
      </c>
      <c r="T68" s="201">
        <v>0.05</v>
      </c>
      <c r="U68" s="201">
        <v>2.2200000000000002</v>
      </c>
      <c r="V68" s="201">
        <v>0.33</v>
      </c>
      <c r="W68" s="201">
        <v>0.73</v>
      </c>
      <c r="X68" s="201">
        <v>2.3199999999999998</v>
      </c>
      <c r="Y68" s="201">
        <v>0</v>
      </c>
      <c r="Z68" s="201">
        <v>4.38</v>
      </c>
      <c r="AA68" s="201">
        <v>1.42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0.19</v>
      </c>
      <c r="AW68" s="201">
        <v>0</v>
      </c>
      <c r="AX68" s="201">
        <v>0</v>
      </c>
      <c r="AY68" s="201">
        <v>0.08</v>
      </c>
    </row>
    <row r="69" spans="1:51">
      <c r="A69" t="s">
        <v>111</v>
      </c>
      <c r="B69" s="201">
        <v>0</v>
      </c>
      <c r="C69" s="201">
        <v>0</v>
      </c>
      <c r="D69" s="201">
        <v>22.69</v>
      </c>
      <c r="E69" s="201">
        <v>0</v>
      </c>
      <c r="F69" s="201">
        <v>0</v>
      </c>
      <c r="G69" s="201">
        <v>37.6</v>
      </c>
      <c r="H69" s="201">
        <v>0</v>
      </c>
      <c r="I69" s="201">
        <v>0</v>
      </c>
      <c r="J69" s="201">
        <v>48.18</v>
      </c>
      <c r="K69" s="201">
        <v>122.69</v>
      </c>
      <c r="L69" s="201">
        <v>0.65</v>
      </c>
      <c r="M69" s="201">
        <v>2.37</v>
      </c>
      <c r="N69" s="201">
        <v>1.96</v>
      </c>
      <c r="O69" s="201">
        <v>2.74</v>
      </c>
      <c r="P69" s="201">
        <v>1.1000000000000001</v>
      </c>
      <c r="Q69" s="201">
        <v>0.35</v>
      </c>
      <c r="R69" s="201">
        <v>0.71</v>
      </c>
      <c r="S69" s="201">
        <v>0.44</v>
      </c>
      <c r="T69" s="201">
        <v>0.05</v>
      </c>
      <c r="U69" s="201">
        <v>2.2200000000000002</v>
      </c>
      <c r="V69" s="201">
        <v>0.33</v>
      </c>
      <c r="W69" s="201">
        <v>0.73</v>
      </c>
      <c r="X69" s="201">
        <v>2.3199999999999998</v>
      </c>
      <c r="Y69" s="201">
        <v>0</v>
      </c>
      <c r="Z69" s="201">
        <v>4.38</v>
      </c>
      <c r="AA69" s="201">
        <v>0.97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</v>
      </c>
      <c r="AX69" s="201">
        <v>0</v>
      </c>
      <c r="AY69" s="201">
        <v>0.08</v>
      </c>
    </row>
    <row r="70" spans="1:51">
      <c r="A70" t="s">
        <v>112</v>
      </c>
      <c r="B70" s="201">
        <v>0</v>
      </c>
      <c r="C70" s="201">
        <v>0</v>
      </c>
      <c r="D70" s="201">
        <v>22.69</v>
      </c>
      <c r="E70" s="201">
        <v>0</v>
      </c>
      <c r="F70" s="201">
        <v>0</v>
      </c>
      <c r="G70" s="201">
        <v>37.6</v>
      </c>
      <c r="H70" s="201">
        <v>0</v>
      </c>
      <c r="I70" s="201">
        <v>0</v>
      </c>
      <c r="J70" s="201">
        <v>48.18</v>
      </c>
      <c r="K70" s="201">
        <v>92.8</v>
      </c>
      <c r="L70" s="201">
        <v>0.65</v>
      </c>
      <c r="M70" s="201">
        <v>2.37</v>
      </c>
      <c r="N70" s="201">
        <v>1.96</v>
      </c>
      <c r="O70" s="201">
        <v>2.74</v>
      </c>
      <c r="P70" s="201">
        <v>1.1000000000000001</v>
      </c>
      <c r="Q70" s="201">
        <v>0.35</v>
      </c>
      <c r="R70" s="201">
        <v>0.71</v>
      </c>
      <c r="S70" s="201">
        <v>0.44</v>
      </c>
      <c r="T70" s="201">
        <v>0.05</v>
      </c>
      <c r="U70" s="201">
        <v>2.2200000000000002</v>
      </c>
      <c r="V70" s="201">
        <v>0.33</v>
      </c>
      <c r="W70" s="201">
        <v>0.73</v>
      </c>
      <c r="X70" s="201">
        <v>2.3199999999999998</v>
      </c>
      <c r="Y70" s="201">
        <v>0</v>
      </c>
      <c r="Z70" s="201">
        <v>4.38</v>
      </c>
      <c r="AA70" s="201">
        <v>0.97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</v>
      </c>
      <c r="AX70" s="201">
        <v>0</v>
      </c>
      <c r="AY70" s="201">
        <v>0.08</v>
      </c>
    </row>
    <row r="71" spans="1:51">
      <c r="A71" t="s">
        <v>113</v>
      </c>
      <c r="B71" s="201">
        <v>0</v>
      </c>
      <c r="C71" s="201">
        <v>0</v>
      </c>
      <c r="D71" s="201">
        <v>22.69</v>
      </c>
      <c r="E71" s="201">
        <v>0</v>
      </c>
      <c r="F71" s="201">
        <v>0</v>
      </c>
      <c r="G71" s="201">
        <v>37.6</v>
      </c>
      <c r="H71" s="201">
        <v>0</v>
      </c>
      <c r="I71" s="201">
        <v>0</v>
      </c>
      <c r="J71" s="201">
        <v>48.48</v>
      </c>
      <c r="K71" s="201">
        <v>108.23</v>
      </c>
      <c r="L71" s="201">
        <v>0.65</v>
      </c>
      <c r="M71" s="201">
        <v>2.37</v>
      </c>
      <c r="N71" s="201">
        <v>1.96</v>
      </c>
      <c r="O71" s="201">
        <v>2.74</v>
      </c>
      <c r="P71" s="201">
        <v>1.1000000000000001</v>
      </c>
      <c r="Q71" s="201">
        <v>0.35</v>
      </c>
      <c r="R71" s="201">
        <v>0.71</v>
      </c>
      <c r="S71" s="201">
        <v>0.43</v>
      </c>
      <c r="T71" s="201">
        <v>0.05</v>
      </c>
      <c r="U71" s="201">
        <v>2.2200000000000002</v>
      </c>
      <c r="V71" s="201">
        <v>0.33</v>
      </c>
      <c r="W71" s="201">
        <v>0.73</v>
      </c>
      <c r="X71" s="201">
        <v>2.3199999999999998</v>
      </c>
      <c r="Y71" s="201">
        <v>0</v>
      </c>
      <c r="Z71" s="201">
        <v>4.38</v>
      </c>
      <c r="AA71" s="201">
        <v>1.42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</v>
      </c>
      <c r="AX71" s="201">
        <v>0</v>
      </c>
      <c r="AY71" s="201">
        <v>0.08</v>
      </c>
    </row>
    <row r="72" spans="1:51">
      <c r="A72" t="s">
        <v>114</v>
      </c>
      <c r="B72" s="201">
        <v>0</v>
      </c>
      <c r="C72" s="201">
        <v>0</v>
      </c>
      <c r="D72" s="201">
        <v>22.69</v>
      </c>
      <c r="E72" s="201">
        <v>0</v>
      </c>
      <c r="F72" s="201">
        <v>0</v>
      </c>
      <c r="G72" s="201">
        <v>37.6</v>
      </c>
      <c r="H72" s="201">
        <v>0</v>
      </c>
      <c r="I72" s="201">
        <v>0</v>
      </c>
      <c r="J72" s="201">
        <v>48.48</v>
      </c>
      <c r="K72" s="201">
        <v>102.44</v>
      </c>
      <c r="L72" s="201">
        <v>0.65</v>
      </c>
      <c r="M72" s="201">
        <v>2.37</v>
      </c>
      <c r="N72" s="201">
        <v>1.96</v>
      </c>
      <c r="O72" s="201">
        <v>2.74</v>
      </c>
      <c r="P72" s="201">
        <v>1.1000000000000001</v>
      </c>
      <c r="Q72" s="201">
        <v>0.35</v>
      </c>
      <c r="R72" s="201">
        <v>0.71</v>
      </c>
      <c r="S72" s="201">
        <v>0.43</v>
      </c>
      <c r="T72" s="201">
        <v>0.05</v>
      </c>
      <c r="U72" s="201">
        <v>2.2200000000000002</v>
      </c>
      <c r="V72" s="201">
        <v>0.33</v>
      </c>
      <c r="W72" s="201">
        <v>0.73</v>
      </c>
      <c r="X72" s="201">
        <v>2.3199999999999998</v>
      </c>
      <c r="Y72" s="201">
        <v>0</v>
      </c>
      <c r="Z72" s="201">
        <v>4.38</v>
      </c>
      <c r="AA72" s="201">
        <v>1.42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</v>
      </c>
      <c r="AX72" s="201">
        <v>0.03</v>
      </c>
      <c r="AY72" s="201">
        <v>0.08</v>
      </c>
    </row>
    <row r="73" spans="1:51">
      <c r="A73" t="s">
        <v>115</v>
      </c>
      <c r="B73" s="201">
        <v>0</v>
      </c>
      <c r="C73" s="201">
        <v>0</v>
      </c>
      <c r="D73" s="201">
        <v>22.69</v>
      </c>
      <c r="E73" s="201">
        <v>0</v>
      </c>
      <c r="F73" s="201">
        <v>0</v>
      </c>
      <c r="G73" s="201">
        <v>37.6</v>
      </c>
      <c r="H73" s="201">
        <v>0</v>
      </c>
      <c r="I73" s="201">
        <v>0</v>
      </c>
      <c r="J73" s="201">
        <v>48.48</v>
      </c>
      <c r="K73" s="201">
        <v>101.48</v>
      </c>
      <c r="L73" s="201">
        <v>0.65</v>
      </c>
      <c r="M73" s="201">
        <v>2.37</v>
      </c>
      <c r="N73" s="201">
        <v>1.96</v>
      </c>
      <c r="O73" s="201">
        <v>2.74</v>
      </c>
      <c r="P73" s="201">
        <v>1.1000000000000001</v>
      </c>
      <c r="Q73" s="201">
        <v>0.35</v>
      </c>
      <c r="R73" s="201">
        <v>0.71</v>
      </c>
      <c r="S73" s="201">
        <v>0.43</v>
      </c>
      <c r="T73" s="201">
        <v>0.05</v>
      </c>
      <c r="U73" s="201">
        <v>2.2200000000000002</v>
      </c>
      <c r="V73" s="201">
        <v>0.33</v>
      </c>
      <c r="W73" s="201">
        <v>0.54</v>
      </c>
      <c r="X73" s="201">
        <v>2.3199999999999998</v>
      </c>
      <c r="Y73" s="201">
        <v>0</v>
      </c>
      <c r="Z73" s="201">
        <v>4.38</v>
      </c>
      <c r="AA73" s="201">
        <v>1.42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</v>
      </c>
      <c r="AX73" s="201">
        <v>0.06</v>
      </c>
      <c r="AY73" s="201">
        <v>0.08</v>
      </c>
    </row>
    <row r="74" spans="1:51">
      <c r="A74" t="s">
        <v>116</v>
      </c>
      <c r="B74" s="201">
        <v>0</v>
      </c>
      <c r="C74" s="201">
        <v>0</v>
      </c>
      <c r="D74" s="201">
        <v>22.69</v>
      </c>
      <c r="E74" s="201">
        <v>0</v>
      </c>
      <c r="F74" s="201">
        <v>0</v>
      </c>
      <c r="G74" s="201">
        <v>37.6</v>
      </c>
      <c r="H74" s="201">
        <v>0</v>
      </c>
      <c r="I74" s="201">
        <v>0</v>
      </c>
      <c r="J74" s="201">
        <v>48.48</v>
      </c>
      <c r="K74" s="201">
        <v>105.33</v>
      </c>
      <c r="L74" s="201">
        <v>0.65</v>
      </c>
      <c r="M74" s="201">
        <v>2.37</v>
      </c>
      <c r="N74" s="201">
        <v>1.96</v>
      </c>
      <c r="O74" s="201">
        <v>2.74</v>
      </c>
      <c r="P74" s="201">
        <v>1.1000000000000001</v>
      </c>
      <c r="Q74" s="201">
        <v>0.35</v>
      </c>
      <c r="R74" s="201">
        <v>0.71</v>
      </c>
      <c r="S74" s="201">
        <v>0.43</v>
      </c>
      <c r="T74" s="201">
        <v>0.05</v>
      </c>
      <c r="U74" s="201">
        <v>2.2200000000000002</v>
      </c>
      <c r="V74" s="201">
        <v>0</v>
      </c>
      <c r="W74" s="201">
        <v>0.54</v>
      </c>
      <c r="X74" s="201">
        <v>2.3199999999999998</v>
      </c>
      <c r="Y74" s="201">
        <v>0</v>
      </c>
      <c r="Z74" s="201">
        <v>4.38</v>
      </c>
      <c r="AA74" s="201">
        <v>1.42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0.03</v>
      </c>
      <c r="AX74" s="201">
        <v>0.1</v>
      </c>
      <c r="AY74" s="201">
        <v>0.08</v>
      </c>
    </row>
    <row r="75" spans="1:51">
      <c r="A75" t="s">
        <v>117</v>
      </c>
      <c r="B75" s="201">
        <v>0</v>
      </c>
      <c r="C75" s="201">
        <v>0</v>
      </c>
      <c r="D75" s="201">
        <v>22.69</v>
      </c>
      <c r="E75" s="201">
        <v>0</v>
      </c>
      <c r="F75" s="201">
        <v>0</v>
      </c>
      <c r="G75" s="201">
        <v>37.6</v>
      </c>
      <c r="H75" s="201">
        <v>0</v>
      </c>
      <c r="I75" s="201">
        <v>0</v>
      </c>
      <c r="J75" s="201">
        <v>48.48</v>
      </c>
      <c r="K75" s="201">
        <v>91.83</v>
      </c>
      <c r="L75" s="201">
        <v>0.65</v>
      </c>
      <c r="M75" s="201">
        <v>2.37</v>
      </c>
      <c r="N75" s="201">
        <v>1.96</v>
      </c>
      <c r="O75" s="201">
        <v>2.74</v>
      </c>
      <c r="P75" s="201">
        <v>1.1000000000000001</v>
      </c>
      <c r="Q75" s="201">
        <v>0.36</v>
      </c>
      <c r="R75" s="201">
        <v>0.71</v>
      </c>
      <c r="S75" s="201">
        <v>0.43</v>
      </c>
      <c r="T75" s="201">
        <v>0.05</v>
      </c>
      <c r="U75" s="201">
        <v>2.2200000000000002</v>
      </c>
      <c r="V75" s="201">
        <v>0.26</v>
      </c>
      <c r="W75" s="201">
        <v>0.54</v>
      </c>
      <c r="X75" s="201">
        <v>2.3199999999999998</v>
      </c>
      <c r="Y75" s="201">
        <v>0</v>
      </c>
      <c r="Z75" s="201">
        <v>4.38</v>
      </c>
      <c r="AA75" s="201">
        <v>1.42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0.04</v>
      </c>
      <c r="AX75" s="201">
        <v>0.14000000000000001</v>
      </c>
      <c r="AY75" s="201">
        <v>0.08</v>
      </c>
    </row>
    <row r="76" spans="1:51">
      <c r="A76" t="s">
        <v>118</v>
      </c>
      <c r="B76" s="201">
        <v>0</v>
      </c>
      <c r="C76" s="201">
        <v>0</v>
      </c>
      <c r="D76" s="201">
        <v>22.69</v>
      </c>
      <c r="E76" s="201">
        <v>0</v>
      </c>
      <c r="F76" s="201">
        <v>0</v>
      </c>
      <c r="G76" s="201">
        <v>37.6</v>
      </c>
      <c r="H76" s="201">
        <v>0</v>
      </c>
      <c r="I76" s="201">
        <v>0</v>
      </c>
      <c r="J76" s="201">
        <v>48.48</v>
      </c>
      <c r="K76" s="201">
        <v>91.83</v>
      </c>
      <c r="L76" s="201">
        <v>0.65</v>
      </c>
      <c r="M76" s="201">
        <v>2.37</v>
      </c>
      <c r="N76" s="201">
        <v>1.96</v>
      </c>
      <c r="O76" s="201">
        <v>2.74</v>
      </c>
      <c r="P76" s="201">
        <v>1.1000000000000001</v>
      </c>
      <c r="Q76" s="201">
        <v>0.36</v>
      </c>
      <c r="R76" s="201">
        <v>0.71</v>
      </c>
      <c r="S76" s="201">
        <v>0.43</v>
      </c>
      <c r="T76" s="201">
        <v>0.05</v>
      </c>
      <c r="U76" s="201">
        <v>2.2200000000000002</v>
      </c>
      <c r="V76" s="201">
        <v>0.28000000000000003</v>
      </c>
      <c r="W76" s="201">
        <v>0.54</v>
      </c>
      <c r="X76" s="201">
        <v>2.3199999999999998</v>
      </c>
      <c r="Y76" s="201">
        <v>0</v>
      </c>
      <c r="Z76" s="201">
        <v>4.38</v>
      </c>
      <c r="AA76" s="201">
        <v>1.42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0.04</v>
      </c>
      <c r="AX76" s="201">
        <v>0.18</v>
      </c>
      <c r="AY76" s="201">
        <v>0.08</v>
      </c>
    </row>
    <row r="77" spans="1:51">
      <c r="A77" t="s">
        <v>119</v>
      </c>
      <c r="B77" s="201">
        <v>0</v>
      </c>
      <c r="C77" s="201">
        <v>0</v>
      </c>
      <c r="D77" s="201">
        <v>22.69</v>
      </c>
      <c r="E77" s="201">
        <v>0</v>
      </c>
      <c r="F77" s="201">
        <v>0</v>
      </c>
      <c r="G77" s="201">
        <v>37.6</v>
      </c>
      <c r="H77" s="201">
        <v>0</v>
      </c>
      <c r="I77" s="201">
        <v>0</v>
      </c>
      <c r="J77" s="201">
        <v>48.48</v>
      </c>
      <c r="K77" s="201">
        <v>162.27000000000001</v>
      </c>
      <c r="L77" s="201">
        <v>0.65</v>
      </c>
      <c r="M77" s="201">
        <v>2.37</v>
      </c>
      <c r="N77" s="201">
        <v>1.96</v>
      </c>
      <c r="O77" s="201">
        <v>2.74</v>
      </c>
      <c r="P77" s="201">
        <v>1.1000000000000001</v>
      </c>
      <c r="Q77" s="201">
        <v>0.36</v>
      </c>
      <c r="R77" s="201">
        <v>0.71</v>
      </c>
      <c r="S77" s="201">
        <v>0.44</v>
      </c>
      <c r="T77" s="201">
        <v>0.05</v>
      </c>
      <c r="U77" s="201">
        <v>2.2200000000000002</v>
      </c>
      <c r="V77" s="201">
        <v>0.33</v>
      </c>
      <c r="W77" s="201">
        <v>0.54</v>
      </c>
      <c r="X77" s="201">
        <v>2.3199999999999998</v>
      </c>
      <c r="Y77" s="201">
        <v>0</v>
      </c>
      <c r="Z77" s="201">
        <v>4.38</v>
      </c>
      <c r="AA77" s="201">
        <v>1.41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0.04</v>
      </c>
      <c r="AX77" s="201">
        <v>0.21</v>
      </c>
      <c r="AY77" s="201">
        <v>0.08</v>
      </c>
    </row>
    <row r="78" spans="1:51">
      <c r="A78" t="s">
        <v>120</v>
      </c>
      <c r="B78" s="201">
        <v>0</v>
      </c>
      <c r="C78" s="201">
        <v>0</v>
      </c>
      <c r="D78" s="201">
        <v>22.69</v>
      </c>
      <c r="E78" s="201">
        <v>0</v>
      </c>
      <c r="F78" s="201">
        <v>0</v>
      </c>
      <c r="G78" s="201">
        <v>37.6</v>
      </c>
      <c r="H78" s="201">
        <v>0</v>
      </c>
      <c r="I78" s="201">
        <v>0</v>
      </c>
      <c r="J78" s="201">
        <v>48.48</v>
      </c>
      <c r="K78" s="201">
        <v>166.08</v>
      </c>
      <c r="L78" s="201">
        <v>0.65</v>
      </c>
      <c r="M78" s="201">
        <v>2.37</v>
      </c>
      <c r="N78" s="201">
        <v>1.96</v>
      </c>
      <c r="O78" s="201">
        <v>2.74</v>
      </c>
      <c r="P78" s="201">
        <v>1.1000000000000001</v>
      </c>
      <c r="Q78" s="201">
        <v>0.36</v>
      </c>
      <c r="R78" s="201">
        <v>0.71</v>
      </c>
      <c r="S78" s="201">
        <v>0.44</v>
      </c>
      <c r="T78" s="201">
        <v>0.05</v>
      </c>
      <c r="U78" s="201">
        <v>2.2200000000000002</v>
      </c>
      <c r="V78" s="201">
        <v>0.33</v>
      </c>
      <c r="W78" s="201">
        <v>0.54</v>
      </c>
      <c r="X78" s="201">
        <v>2.3199999999999998</v>
      </c>
      <c r="Y78" s="201">
        <v>0</v>
      </c>
      <c r="Z78" s="201">
        <v>4.38</v>
      </c>
      <c r="AA78" s="201">
        <v>1.41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0.17</v>
      </c>
      <c r="AX78" s="201">
        <v>0.21</v>
      </c>
      <c r="AY78" s="201">
        <v>0.08</v>
      </c>
    </row>
    <row r="79" spans="1:51">
      <c r="A79" t="s">
        <v>121</v>
      </c>
      <c r="B79" s="201">
        <v>0</v>
      </c>
      <c r="C79" s="201">
        <v>0</v>
      </c>
      <c r="D79" s="201">
        <v>23.28</v>
      </c>
      <c r="E79" s="201">
        <v>0</v>
      </c>
      <c r="F79" s="201">
        <v>0</v>
      </c>
      <c r="G79" s="201">
        <v>37.6</v>
      </c>
      <c r="H79" s="201">
        <v>0</v>
      </c>
      <c r="I79" s="201">
        <v>0</v>
      </c>
      <c r="J79" s="201">
        <v>48.48</v>
      </c>
      <c r="K79" s="201">
        <v>172.86</v>
      </c>
      <c r="L79" s="201">
        <v>0.65</v>
      </c>
      <c r="M79" s="201">
        <v>2.37</v>
      </c>
      <c r="N79" s="201">
        <v>1.96</v>
      </c>
      <c r="O79" s="201">
        <v>2.74</v>
      </c>
      <c r="P79" s="201">
        <v>1.1000000000000001</v>
      </c>
      <c r="Q79" s="201">
        <v>0.36</v>
      </c>
      <c r="R79" s="201">
        <v>0.71</v>
      </c>
      <c r="S79" s="201">
        <v>0.44</v>
      </c>
      <c r="T79" s="201">
        <v>0.05</v>
      </c>
      <c r="U79" s="201">
        <v>2.2200000000000002</v>
      </c>
      <c r="V79" s="201">
        <v>0.33</v>
      </c>
      <c r="W79" s="201">
        <v>0.54</v>
      </c>
      <c r="X79" s="201">
        <v>2.3199999999999998</v>
      </c>
      <c r="Y79" s="201">
        <v>0</v>
      </c>
      <c r="Z79" s="201">
        <v>4.38</v>
      </c>
      <c r="AA79" s="201">
        <v>1.41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0.25</v>
      </c>
      <c r="AX79" s="201">
        <v>0.22</v>
      </c>
      <c r="AY79" s="201">
        <v>0.34</v>
      </c>
    </row>
    <row r="80" spans="1:51">
      <c r="A80" t="s">
        <v>122</v>
      </c>
      <c r="B80" s="201">
        <v>0</v>
      </c>
      <c r="C80" s="201">
        <v>0</v>
      </c>
      <c r="D80" s="201">
        <v>23.28</v>
      </c>
      <c r="E80" s="201">
        <v>0</v>
      </c>
      <c r="F80" s="201">
        <v>0</v>
      </c>
      <c r="G80" s="201">
        <v>37.6</v>
      </c>
      <c r="H80" s="201">
        <v>0</v>
      </c>
      <c r="I80" s="201">
        <v>0</v>
      </c>
      <c r="J80" s="201">
        <v>48.48</v>
      </c>
      <c r="K80" s="201">
        <v>171.93</v>
      </c>
      <c r="L80" s="201">
        <v>0.65</v>
      </c>
      <c r="M80" s="201">
        <v>2.37</v>
      </c>
      <c r="N80" s="201">
        <v>1.96</v>
      </c>
      <c r="O80" s="201">
        <v>2.74</v>
      </c>
      <c r="P80" s="201">
        <v>1.1000000000000001</v>
      </c>
      <c r="Q80" s="201">
        <v>0.36</v>
      </c>
      <c r="R80" s="201">
        <v>0.71</v>
      </c>
      <c r="S80" s="201">
        <v>0.44</v>
      </c>
      <c r="T80" s="201">
        <v>0.05</v>
      </c>
      <c r="U80" s="201">
        <v>2.2200000000000002</v>
      </c>
      <c r="V80" s="201">
        <v>0.33</v>
      </c>
      <c r="W80" s="201">
        <v>0.54</v>
      </c>
      <c r="X80" s="201">
        <v>2.3199999999999998</v>
      </c>
      <c r="Y80" s="201">
        <v>0</v>
      </c>
      <c r="Z80" s="201">
        <v>4.38</v>
      </c>
      <c r="AA80" s="201">
        <v>1.41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0.33</v>
      </c>
      <c r="AX80" s="201">
        <v>0.21</v>
      </c>
      <c r="AY80" s="201">
        <v>0.48</v>
      </c>
    </row>
    <row r="81" spans="1:51">
      <c r="A81" t="s">
        <v>123</v>
      </c>
      <c r="B81" s="201">
        <v>0</v>
      </c>
      <c r="C81" s="201">
        <v>0</v>
      </c>
      <c r="D81" s="201">
        <v>23.28</v>
      </c>
      <c r="E81" s="201">
        <v>0</v>
      </c>
      <c r="F81" s="201">
        <v>0</v>
      </c>
      <c r="G81" s="201">
        <v>37.6</v>
      </c>
      <c r="H81" s="201">
        <v>0</v>
      </c>
      <c r="I81" s="201">
        <v>0</v>
      </c>
      <c r="J81" s="201">
        <v>48.48</v>
      </c>
      <c r="K81" s="201">
        <v>156.12</v>
      </c>
      <c r="L81" s="201">
        <v>0.65</v>
      </c>
      <c r="M81" s="201">
        <v>2.37</v>
      </c>
      <c r="N81" s="201">
        <v>1.96</v>
      </c>
      <c r="O81" s="201">
        <v>2.74</v>
      </c>
      <c r="P81" s="201">
        <v>1.42</v>
      </c>
      <c r="Q81" s="201">
        <v>0.36</v>
      </c>
      <c r="R81" s="201">
        <v>0.71</v>
      </c>
      <c r="S81" s="201">
        <v>0.44</v>
      </c>
      <c r="T81" s="201">
        <v>0.05</v>
      </c>
      <c r="U81" s="201">
        <v>2.2200000000000002</v>
      </c>
      <c r="V81" s="201">
        <v>0.33</v>
      </c>
      <c r="W81" s="201">
        <v>0.54</v>
      </c>
      <c r="X81" s="201">
        <v>2.3199999999999998</v>
      </c>
      <c r="Y81" s="201">
        <v>0</v>
      </c>
      <c r="Z81" s="201">
        <v>4.38</v>
      </c>
      <c r="AA81" s="201">
        <v>1.41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0.33</v>
      </c>
      <c r="AX81" s="201">
        <v>0.21</v>
      </c>
      <c r="AY81" s="201">
        <v>0.25</v>
      </c>
    </row>
    <row r="82" spans="1:51">
      <c r="A82" t="s">
        <v>124</v>
      </c>
      <c r="B82" s="201">
        <v>0</v>
      </c>
      <c r="C82" s="201">
        <v>0</v>
      </c>
      <c r="D82" s="201">
        <v>23.28</v>
      </c>
      <c r="E82" s="201">
        <v>0</v>
      </c>
      <c r="F82" s="201">
        <v>0</v>
      </c>
      <c r="G82" s="201">
        <v>37.6</v>
      </c>
      <c r="H82" s="201">
        <v>0</v>
      </c>
      <c r="I82" s="201">
        <v>0</v>
      </c>
      <c r="J82" s="201">
        <v>48.48</v>
      </c>
      <c r="K82" s="201">
        <v>141.24</v>
      </c>
      <c r="L82" s="201">
        <v>0.65</v>
      </c>
      <c r="M82" s="201">
        <v>2.37</v>
      </c>
      <c r="N82" s="201">
        <v>1.96</v>
      </c>
      <c r="O82" s="201">
        <v>2.74</v>
      </c>
      <c r="P82" s="201">
        <v>1.1599999999999999</v>
      </c>
      <c r="Q82" s="201">
        <v>0.36</v>
      </c>
      <c r="R82" s="201">
        <v>0.71</v>
      </c>
      <c r="S82" s="201">
        <v>0.44</v>
      </c>
      <c r="T82" s="201">
        <v>0.05</v>
      </c>
      <c r="U82" s="201">
        <v>2.2200000000000002</v>
      </c>
      <c r="V82" s="201">
        <v>0.33</v>
      </c>
      <c r="W82" s="201">
        <v>0.54</v>
      </c>
      <c r="X82" s="201">
        <v>2.3199999999999998</v>
      </c>
      <c r="Y82" s="201">
        <v>0</v>
      </c>
      <c r="Z82" s="201">
        <v>4.38</v>
      </c>
      <c r="AA82" s="201">
        <v>1.41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0.33</v>
      </c>
      <c r="AX82" s="201">
        <v>0.21</v>
      </c>
      <c r="AY82" s="201">
        <v>0.26</v>
      </c>
    </row>
    <row r="83" spans="1:51">
      <c r="A83" t="s">
        <v>125</v>
      </c>
      <c r="B83" s="201">
        <v>0</v>
      </c>
      <c r="C83" s="201">
        <v>0</v>
      </c>
      <c r="D83" s="201">
        <v>23.28</v>
      </c>
      <c r="E83" s="201">
        <v>0</v>
      </c>
      <c r="F83" s="201">
        <v>0</v>
      </c>
      <c r="G83" s="201">
        <v>37.6</v>
      </c>
      <c r="H83" s="201">
        <v>0</v>
      </c>
      <c r="I83" s="201">
        <v>0</v>
      </c>
      <c r="J83" s="201">
        <v>48.48</v>
      </c>
      <c r="K83" s="201">
        <v>139.38</v>
      </c>
      <c r="L83" s="201">
        <v>0.65</v>
      </c>
      <c r="M83" s="201">
        <v>2.37</v>
      </c>
      <c r="N83" s="201">
        <v>1.96</v>
      </c>
      <c r="O83" s="201">
        <v>2.74</v>
      </c>
      <c r="P83" s="201">
        <v>1.1599999999999999</v>
      </c>
      <c r="Q83" s="201">
        <v>0.36</v>
      </c>
      <c r="R83" s="201">
        <v>0.71</v>
      </c>
      <c r="S83" s="201">
        <v>0.44</v>
      </c>
      <c r="T83" s="201">
        <v>0.05</v>
      </c>
      <c r="U83" s="201">
        <v>2.2200000000000002</v>
      </c>
      <c r="V83" s="201">
        <v>0.33</v>
      </c>
      <c r="W83" s="201">
        <v>0.54</v>
      </c>
      <c r="X83" s="201">
        <v>2.3199999999999998</v>
      </c>
      <c r="Y83" s="201">
        <v>0</v>
      </c>
      <c r="Z83" s="201">
        <v>4.38</v>
      </c>
      <c r="AA83" s="201">
        <v>1.41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0.33</v>
      </c>
      <c r="AX83" s="201">
        <v>0.1</v>
      </c>
      <c r="AY83" s="201">
        <v>0.26</v>
      </c>
    </row>
    <row r="84" spans="1:51">
      <c r="A84" t="s">
        <v>126</v>
      </c>
      <c r="B84" s="201">
        <v>0</v>
      </c>
      <c r="C84" s="201">
        <v>0</v>
      </c>
      <c r="D84" s="201">
        <v>23.28</v>
      </c>
      <c r="E84" s="201">
        <v>0</v>
      </c>
      <c r="F84" s="201">
        <v>0</v>
      </c>
      <c r="G84" s="201">
        <v>37.6</v>
      </c>
      <c r="H84" s="201">
        <v>0</v>
      </c>
      <c r="I84" s="201">
        <v>0</v>
      </c>
      <c r="J84" s="201">
        <v>48.48</v>
      </c>
      <c r="K84" s="201">
        <v>134.72999999999999</v>
      </c>
      <c r="L84" s="201">
        <v>0.65</v>
      </c>
      <c r="M84" s="201">
        <v>2.37</v>
      </c>
      <c r="N84" s="201">
        <v>1.96</v>
      </c>
      <c r="O84" s="201">
        <v>2.74</v>
      </c>
      <c r="P84" s="201">
        <v>1.1599999999999999</v>
      </c>
      <c r="Q84" s="201">
        <v>0.36</v>
      </c>
      <c r="R84" s="201">
        <v>0.71</v>
      </c>
      <c r="S84" s="201">
        <v>0.44</v>
      </c>
      <c r="T84" s="201">
        <v>0.05</v>
      </c>
      <c r="U84" s="201">
        <v>2.2200000000000002</v>
      </c>
      <c r="V84" s="201">
        <v>0.33</v>
      </c>
      <c r="W84" s="201">
        <v>0.54</v>
      </c>
      <c r="X84" s="201">
        <v>2.3199999999999998</v>
      </c>
      <c r="Y84" s="201">
        <v>0</v>
      </c>
      <c r="Z84" s="201">
        <v>4.38</v>
      </c>
      <c r="AA84" s="201">
        <v>1.41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0.33</v>
      </c>
      <c r="AX84" s="201">
        <v>0.1</v>
      </c>
      <c r="AY84" s="201">
        <v>0.28000000000000003</v>
      </c>
    </row>
    <row r="85" spans="1:51">
      <c r="A85" t="s">
        <v>127</v>
      </c>
      <c r="B85" s="201">
        <v>0</v>
      </c>
      <c r="C85" s="201">
        <v>0</v>
      </c>
      <c r="D85" s="201">
        <v>23.28</v>
      </c>
      <c r="E85" s="201">
        <v>0</v>
      </c>
      <c r="F85" s="201">
        <v>0</v>
      </c>
      <c r="G85" s="201">
        <v>37.6</v>
      </c>
      <c r="H85" s="201">
        <v>0</v>
      </c>
      <c r="I85" s="201">
        <v>0</v>
      </c>
      <c r="J85" s="201">
        <v>48.48</v>
      </c>
      <c r="K85" s="201">
        <v>117.07</v>
      </c>
      <c r="L85" s="201">
        <v>2.29</v>
      </c>
      <c r="M85" s="201">
        <v>2.37</v>
      </c>
      <c r="N85" s="201">
        <v>1.96</v>
      </c>
      <c r="O85" s="201">
        <v>2.74</v>
      </c>
      <c r="P85" s="201">
        <v>1.1599999999999999</v>
      </c>
      <c r="Q85" s="201">
        <v>0.36</v>
      </c>
      <c r="R85" s="201">
        <v>0.71</v>
      </c>
      <c r="S85" s="201">
        <v>0.44</v>
      </c>
      <c r="T85" s="201">
        <v>0.05</v>
      </c>
      <c r="U85" s="201">
        <v>1.83</v>
      </c>
      <c r="V85" s="201">
        <v>0.33</v>
      </c>
      <c r="W85" s="201">
        <v>0.54</v>
      </c>
      <c r="X85" s="201">
        <v>2.3199999999999998</v>
      </c>
      <c r="Y85" s="201">
        <v>0</v>
      </c>
      <c r="Z85" s="201">
        <v>4.38</v>
      </c>
      <c r="AA85" s="201">
        <v>1.41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0.25</v>
      </c>
      <c r="AX85" s="201">
        <v>0.18</v>
      </c>
      <c r="AY85" s="201">
        <v>0.28000000000000003</v>
      </c>
    </row>
    <row r="86" spans="1:51">
      <c r="A86" t="s">
        <v>128</v>
      </c>
      <c r="B86" s="201">
        <v>0</v>
      </c>
      <c r="C86" s="201">
        <v>0</v>
      </c>
      <c r="D86" s="201">
        <v>23.28</v>
      </c>
      <c r="E86" s="201">
        <v>0</v>
      </c>
      <c r="F86" s="201">
        <v>0</v>
      </c>
      <c r="G86" s="201">
        <v>37.6</v>
      </c>
      <c r="H86" s="201">
        <v>0</v>
      </c>
      <c r="I86" s="201">
        <v>0</v>
      </c>
      <c r="J86" s="201">
        <v>48.48</v>
      </c>
      <c r="K86" s="201">
        <v>131.94999999999999</v>
      </c>
      <c r="L86" s="201">
        <v>0.65</v>
      </c>
      <c r="M86" s="201">
        <v>2.37</v>
      </c>
      <c r="N86" s="201">
        <v>1.96</v>
      </c>
      <c r="O86" s="201">
        <v>2.74</v>
      </c>
      <c r="P86" s="201">
        <v>1.1599999999999999</v>
      </c>
      <c r="Q86" s="201">
        <v>0.36</v>
      </c>
      <c r="R86" s="201">
        <v>0.71</v>
      </c>
      <c r="S86" s="201">
        <v>0.44</v>
      </c>
      <c r="T86" s="201">
        <v>0.05</v>
      </c>
      <c r="U86" s="201">
        <v>1.83</v>
      </c>
      <c r="V86" s="201">
        <v>0.33</v>
      </c>
      <c r="W86" s="201">
        <v>0.54</v>
      </c>
      <c r="X86" s="201">
        <v>2.3199999999999998</v>
      </c>
      <c r="Y86" s="201">
        <v>0</v>
      </c>
      <c r="Z86" s="201">
        <v>4.38</v>
      </c>
      <c r="AA86" s="201">
        <v>1.41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0.25</v>
      </c>
      <c r="AX86" s="201">
        <v>0.14000000000000001</v>
      </c>
      <c r="AY86" s="201">
        <v>0.28999999999999998</v>
      </c>
    </row>
    <row r="87" spans="1:51">
      <c r="A87" t="s">
        <v>129</v>
      </c>
      <c r="B87" s="201">
        <v>0</v>
      </c>
      <c r="C87" s="201">
        <v>0</v>
      </c>
      <c r="D87" s="201">
        <v>23.28</v>
      </c>
      <c r="E87" s="201">
        <v>0</v>
      </c>
      <c r="F87" s="201">
        <v>0</v>
      </c>
      <c r="G87" s="201">
        <v>37.6</v>
      </c>
      <c r="H87" s="201">
        <v>0</v>
      </c>
      <c r="I87" s="201">
        <v>0</v>
      </c>
      <c r="J87" s="201">
        <v>48.48</v>
      </c>
      <c r="K87" s="201">
        <v>76.39</v>
      </c>
      <c r="L87" s="201">
        <v>0.65</v>
      </c>
      <c r="M87" s="201">
        <v>2.37</v>
      </c>
      <c r="N87" s="201">
        <v>1.96</v>
      </c>
      <c r="O87" s="201">
        <v>2.74</v>
      </c>
      <c r="P87" s="201">
        <v>1.1599999999999999</v>
      </c>
      <c r="Q87" s="201">
        <v>0.36</v>
      </c>
      <c r="R87" s="201">
        <v>0.71</v>
      </c>
      <c r="S87" s="201">
        <v>0.44</v>
      </c>
      <c r="T87" s="201">
        <v>0.05</v>
      </c>
      <c r="U87" s="201">
        <v>1.83</v>
      </c>
      <c r="V87" s="201">
        <v>0.33</v>
      </c>
      <c r="W87" s="201">
        <v>0.54</v>
      </c>
      <c r="X87" s="201">
        <v>2.3199999999999998</v>
      </c>
      <c r="Y87" s="201">
        <v>0</v>
      </c>
      <c r="Z87" s="201">
        <v>4.38</v>
      </c>
      <c r="AA87" s="201">
        <v>1.41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0.25</v>
      </c>
      <c r="AX87" s="201">
        <v>0.12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23.28</v>
      </c>
      <c r="E88" s="201">
        <v>0</v>
      </c>
      <c r="F88" s="201">
        <v>0</v>
      </c>
      <c r="G88" s="201">
        <v>37.6</v>
      </c>
      <c r="H88" s="201">
        <v>0</v>
      </c>
      <c r="I88" s="201">
        <v>0</v>
      </c>
      <c r="J88" s="201">
        <v>48.48</v>
      </c>
      <c r="K88" s="201">
        <v>18.29</v>
      </c>
      <c r="L88" s="201">
        <v>0.65</v>
      </c>
      <c r="M88" s="201">
        <v>2.37</v>
      </c>
      <c r="N88" s="201">
        <v>1.96</v>
      </c>
      <c r="O88" s="201">
        <v>2.74</v>
      </c>
      <c r="P88" s="201">
        <v>1.1599999999999999</v>
      </c>
      <c r="Q88" s="201">
        <v>0.36</v>
      </c>
      <c r="R88" s="201">
        <v>0.71</v>
      </c>
      <c r="S88" s="201">
        <v>0.44</v>
      </c>
      <c r="T88" s="201">
        <v>0.05</v>
      </c>
      <c r="U88" s="201">
        <v>1.83</v>
      </c>
      <c r="V88" s="201">
        <v>0.33</v>
      </c>
      <c r="W88" s="201">
        <v>0.54</v>
      </c>
      <c r="X88" s="201">
        <v>2.3199999999999998</v>
      </c>
      <c r="Y88" s="201">
        <v>0</v>
      </c>
      <c r="Z88" s="201">
        <v>4.38</v>
      </c>
      <c r="AA88" s="201">
        <v>1.41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0.25</v>
      </c>
      <c r="AX88" s="201">
        <v>0.12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23.28</v>
      </c>
      <c r="E89" s="201">
        <v>0</v>
      </c>
      <c r="F89" s="201">
        <v>0</v>
      </c>
      <c r="G89" s="201">
        <v>37.6</v>
      </c>
      <c r="H89" s="201">
        <v>0</v>
      </c>
      <c r="I89" s="201">
        <v>0</v>
      </c>
      <c r="J89" s="201">
        <v>48.48</v>
      </c>
      <c r="K89" s="201">
        <v>18.29</v>
      </c>
      <c r="L89" s="201">
        <v>0.65</v>
      </c>
      <c r="M89" s="201">
        <v>2.37</v>
      </c>
      <c r="N89" s="201">
        <v>1.96</v>
      </c>
      <c r="O89" s="201">
        <v>2.74</v>
      </c>
      <c r="P89" s="201">
        <v>1.1599999999999999</v>
      </c>
      <c r="Q89" s="201">
        <v>0.36</v>
      </c>
      <c r="R89" s="201">
        <v>0.71</v>
      </c>
      <c r="S89" s="201">
        <v>0.44</v>
      </c>
      <c r="T89" s="201">
        <v>0.05</v>
      </c>
      <c r="U89" s="201">
        <v>1.83</v>
      </c>
      <c r="V89" s="201">
        <v>0.33</v>
      </c>
      <c r="W89" s="201">
        <v>0.54</v>
      </c>
      <c r="X89" s="201">
        <v>2.3199999999999998</v>
      </c>
      <c r="Y89" s="201">
        <v>0</v>
      </c>
      <c r="Z89" s="201">
        <v>4.38</v>
      </c>
      <c r="AA89" s="201">
        <v>1.21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0.25</v>
      </c>
      <c r="AX89" s="201">
        <v>0.12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23.28</v>
      </c>
      <c r="E90" s="201">
        <v>0</v>
      </c>
      <c r="F90" s="201">
        <v>0</v>
      </c>
      <c r="G90" s="201">
        <v>37.6</v>
      </c>
      <c r="H90" s="201">
        <v>0</v>
      </c>
      <c r="I90" s="201">
        <v>0</v>
      </c>
      <c r="J90" s="201">
        <v>48.48</v>
      </c>
      <c r="K90" s="201">
        <v>18.29</v>
      </c>
      <c r="L90" s="201">
        <v>0.65</v>
      </c>
      <c r="M90" s="201">
        <v>2.37</v>
      </c>
      <c r="N90" s="201">
        <v>1.96</v>
      </c>
      <c r="O90" s="201">
        <v>2.74</v>
      </c>
      <c r="P90" s="201">
        <v>1.1599999999999999</v>
      </c>
      <c r="Q90" s="201">
        <v>0.36</v>
      </c>
      <c r="R90" s="201">
        <v>0.71</v>
      </c>
      <c r="S90" s="201">
        <v>0.44</v>
      </c>
      <c r="T90" s="201">
        <v>0.05</v>
      </c>
      <c r="U90" s="201">
        <v>1.83</v>
      </c>
      <c r="V90" s="201">
        <v>0.33</v>
      </c>
      <c r="W90" s="201">
        <v>0.54</v>
      </c>
      <c r="X90" s="201">
        <v>2.3199999999999998</v>
      </c>
      <c r="Y90" s="201">
        <v>0</v>
      </c>
      <c r="Z90" s="201">
        <v>4.38</v>
      </c>
      <c r="AA90" s="201">
        <v>1.21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0.15</v>
      </c>
      <c r="AX90" s="201">
        <v>0.2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23.28</v>
      </c>
      <c r="E91" s="201">
        <v>0</v>
      </c>
      <c r="F91" s="201">
        <v>0</v>
      </c>
      <c r="G91" s="201">
        <v>37.6</v>
      </c>
      <c r="H91" s="201">
        <v>0</v>
      </c>
      <c r="I91" s="201">
        <v>0</v>
      </c>
      <c r="J91" s="201">
        <v>48.48</v>
      </c>
      <c r="K91" s="201">
        <v>18.29</v>
      </c>
      <c r="L91" s="201">
        <v>0.65</v>
      </c>
      <c r="M91" s="201">
        <v>2.37</v>
      </c>
      <c r="N91" s="201">
        <v>1.96</v>
      </c>
      <c r="O91" s="201">
        <v>2.74</v>
      </c>
      <c r="P91" s="201">
        <v>1.1599999999999999</v>
      </c>
      <c r="Q91" s="201">
        <v>0.36</v>
      </c>
      <c r="R91" s="201">
        <v>0.71</v>
      </c>
      <c r="S91" s="201">
        <v>0.44</v>
      </c>
      <c r="T91" s="201">
        <v>0.05</v>
      </c>
      <c r="U91" s="201">
        <v>1.83</v>
      </c>
      <c r="V91" s="201">
        <v>0.33</v>
      </c>
      <c r="W91" s="201">
        <v>0.54</v>
      </c>
      <c r="X91" s="201">
        <v>2.3199999999999998</v>
      </c>
      <c r="Y91" s="201">
        <v>0</v>
      </c>
      <c r="Z91" s="201">
        <v>4.38</v>
      </c>
      <c r="AA91" s="201">
        <v>1.41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0.33</v>
      </c>
      <c r="AX91" s="201">
        <v>0.2</v>
      </c>
      <c r="AY91" s="201">
        <v>0.24</v>
      </c>
    </row>
    <row r="92" spans="1:51">
      <c r="A92" t="s">
        <v>134</v>
      </c>
      <c r="B92" s="201">
        <v>0</v>
      </c>
      <c r="C92" s="201">
        <v>0</v>
      </c>
      <c r="D92" s="201">
        <v>23.28</v>
      </c>
      <c r="E92" s="201">
        <v>0</v>
      </c>
      <c r="F92" s="201">
        <v>0</v>
      </c>
      <c r="G92" s="201">
        <v>37.6</v>
      </c>
      <c r="H92" s="201">
        <v>0</v>
      </c>
      <c r="I92" s="201">
        <v>0</v>
      </c>
      <c r="J92" s="201">
        <v>48.48</v>
      </c>
      <c r="K92" s="201">
        <v>18.29</v>
      </c>
      <c r="L92" s="201">
        <v>0.65</v>
      </c>
      <c r="M92" s="201">
        <v>2.37</v>
      </c>
      <c r="N92" s="201">
        <v>1.96</v>
      </c>
      <c r="O92" s="201">
        <v>2.74</v>
      </c>
      <c r="P92" s="201">
        <v>1.1599999999999999</v>
      </c>
      <c r="Q92" s="201">
        <v>0.36</v>
      </c>
      <c r="R92" s="201">
        <v>0.71</v>
      </c>
      <c r="S92" s="201">
        <v>0.44</v>
      </c>
      <c r="T92" s="201">
        <v>0.05</v>
      </c>
      <c r="U92" s="201">
        <v>1.83</v>
      </c>
      <c r="V92" s="201">
        <v>0.33</v>
      </c>
      <c r="W92" s="201">
        <v>0.54</v>
      </c>
      <c r="X92" s="201">
        <v>2.3199999999999998</v>
      </c>
      <c r="Y92" s="201">
        <v>0</v>
      </c>
      <c r="Z92" s="201">
        <v>4.38</v>
      </c>
      <c r="AA92" s="201">
        <v>1.41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0.33</v>
      </c>
      <c r="AX92" s="201">
        <v>0.17</v>
      </c>
      <c r="AY92" s="201">
        <v>0.25</v>
      </c>
    </row>
    <row r="93" spans="1:51">
      <c r="A93" t="s">
        <v>135</v>
      </c>
      <c r="B93" s="201">
        <v>0</v>
      </c>
      <c r="C93" s="201">
        <v>0</v>
      </c>
      <c r="D93" s="201">
        <v>23.28</v>
      </c>
      <c r="E93" s="201">
        <v>0</v>
      </c>
      <c r="F93" s="201">
        <v>0</v>
      </c>
      <c r="G93" s="201">
        <v>37.6</v>
      </c>
      <c r="H93" s="201">
        <v>0</v>
      </c>
      <c r="I93" s="201">
        <v>0</v>
      </c>
      <c r="J93" s="201">
        <v>48.48</v>
      </c>
      <c r="K93" s="201">
        <v>18.29</v>
      </c>
      <c r="L93" s="201">
        <v>0.65</v>
      </c>
      <c r="M93" s="201">
        <v>2.37</v>
      </c>
      <c r="N93" s="201">
        <v>1.96</v>
      </c>
      <c r="O93" s="201">
        <v>2.74</v>
      </c>
      <c r="P93" s="201">
        <v>1.1599999999999999</v>
      </c>
      <c r="Q93" s="201">
        <v>0.36</v>
      </c>
      <c r="R93" s="201">
        <v>0.71</v>
      </c>
      <c r="S93" s="201">
        <v>0.44</v>
      </c>
      <c r="T93" s="201">
        <v>0.05</v>
      </c>
      <c r="U93" s="201">
        <v>1.83</v>
      </c>
      <c r="V93" s="201">
        <v>0.33</v>
      </c>
      <c r="W93" s="201">
        <v>0.54</v>
      </c>
      <c r="X93" s="201">
        <v>2.3199999999999998</v>
      </c>
      <c r="Y93" s="201">
        <v>0</v>
      </c>
      <c r="Z93" s="201">
        <v>4.38</v>
      </c>
      <c r="AA93" s="201">
        <v>1.41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0.33</v>
      </c>
      <c r="AX93" s="201">
        <v>0.15</v>
      </c>
      <c r="AY93" s="201">
        <v>0.26</v>
      </c>
    </row>
    <row r="94" spans="1:51">
      <c r="A94" t="s">
        <v>136</v>
      </c>
      <c r="B94" s="201">
        <v>0</v>
      </c>
      <c r="C94" s="201">
        <v>0</v>
      </c>
      <c r="D94" s="201">
        <v>23.28</v>
      </c>
      <c r="E94" s="201">
        <v>0</v>
      </c>
      <c r="F94" s="201">
        <v>0</v>
      </c>
      <c r="G94" s="201">
        <v>37.6</v>
      </c>
      <c r="H94" s="201">
        <v>0</v>
      </c>
      <c r="I94" s="201">
        <v>0</v>
      </c>
      <c r="J94" s="201">
        <v>48.48</v>
      </c>
      <c r="K94" s="201">
        <v>18.28</v>
      </c>
      <c r="L94" s="201">
        <v>0.65</v>
      </c>
      <c r="M94" s="201">
        <v>2.37</v>
      </c>
      <c r="N94" s="201">
        <v>1.96</v>
      </c>
      <c r="O94" s="201">
        <v>2.74</v>
      </c>
      <c r="P94" s="201">
        <v>1.1599999999999999</v>
      </c>
      <c r="Q94" s="201">
        <v>0.36</v>
      </c>
      <c r="R94" s="201">
        <v>0.71</v>
      </c>
      <c r="S94" s="201">
        <v>0.44</v>
      </c>
      <c r="T94" s="201">
        <v>0.05</v>
      </c>
      <c r="U94" s="201">
        <v>1.83</v>
      </c>
      <c r="V94" s="201">
        <v>0.33</v>
      </c>
      <c r="W94" s="201">
        <v>0.54</v>
      </c>
      <c r="X94" s="201">
        <v>2.3199999999999998</v>
      </c>
      <c r="Y94" s="201">
        <v>0</v>
      </c>
      <c r="Z94" s="201">
        <v>4.38</v>
      </c>
      <c r="AA94" s="201">
        <v>1.41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0.25</v>
      </c>
      <c r="AX94" s="201">
        <v>0.1</v>
      </c>
      <c r="AY94" s="201">
        <v>0.26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37.6</v>
      </c>
      <c r="H95" s="201">
        <v>0</v>
      </c>
      <c r="I95" s="201">
        <v>0</v>
      </c>
      <c r="J95" s="201">
        <v>48.48</v>
      </c>
      <c r="K95" s="201">
        <v>18.28</v>
      </c>
      <c r="L95" s="201">
        <v>0.65</v>
      </c>
      <c r="M95" s="201">
        <v>2.37</v>
      </c>
      <c r="N95" s="201">
        <v>1.96</v>
      </c>
      <c r="O95" s="201">
        <v>2.74</v>
      </c>
      <c r="P95" s="201">
        <v>1.1599999999999999</v>
      </c>
      <c r="Q95" s="201">
        <v>0.36</v>
      </c>
      <c r="R95" s="201">
        <v>0.71</v>
      </c>
      <c r="S95" s="201">
        <v>0.44</v>
      </c>
      <c r="T95" s="201">
        <v>0.05</v>
      </c>
      <c r="U95" s="201">
        <v>1.83</v>
      </c>
      <c r="V95" s="201">
        <v>0.33</v>
      </c>
      <c r="W95" s="201">
        <v>0.54</v>
      </c>
      <c r="X95" s="201">
        <v>2.3199999999999998</v>
      </c>
      <c r="Y95" s="201">
        <v>0</v>
      </c>
      <c r="Z95" s="201">
        <v>4.38</v>
      </c>
      <c r="AA95" s="201">
        <v>1.41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0.17</v>
      </c>
      <c r="AX95" s="201">
        <v>0.1</v>
      </c>
      <c r="AY95" s="201">
        <v>0.28000000000000003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37.6</v>
      </c>
      <c r="H96" s="201">
        <v>0</v>
      </c>
      <c r="I96" s="201">
        <v>0</v>
      </c>
      <c r="J96" s="201">
        <v>48.48</v>
      </c>
      <c r="K96" s="201">
        <v>18.28</v>
      </c>
      <c r="L96" s="201">
        <v>0.65</v>
      </c>
      <c r="M96" s="201">
        <v>2.37</v>
      </c>
      <c r="N96" s="201">
        <v>1.96</v>
      </c>
      <c r="O96" s="201">
        <v>2.74</v>
      </c>
      <c r="P96" s="201">
        <v>1.1599999999999999</v>
      </c>
      <c r="Q96" s="201">
        <v>0.36</v>
      </c>
      <c r="R96" s="201">
        <v>0.71</v>
      </c>
      <c r="S96" s="201">
        <v>0.44</v>
      </c>
      <c r="T96" s="201">
        <v>0.05</v>
      </c>
      <c r="U96" s="201">
        <v>1.83</v>
      </c>
      <c r="V96" s="201">
        <v>0.33</v>
      </c>
      <c r="W96" s="201">
        <v>0.54</v>
      </c>
      <c r="X96" s="201">
        <v>2.3199999999999998</v>
      </c>
      <c r="Y96" s="201">
        <v>0</v>
      </c>
      <c r="Z96" s="201">
        <v>4.38</v>
      </c>
      <c r="AA96" s="201">
        <v>1.41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0.17</v>
      </c>
      <c r="AX96" s="201">
        <v>0.06</v>
      </c>
      <c r="AY96" s="201">
        <v>0.28000000000000003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37.6</v>
      </c>
      <c r="H97" s="201">
        <v>0</v>
      </c>
      <c r="I97" s="201">
        <v>0</v>
      </c>
      <c r="J97" s="201">
        <v>48.48</v>
      </c>
      <c r="K97" s="201">
        <v>18.29</v>
      </c>
      <c r="L97" s="201">
        <v>0.65</v>
      </c>
      <c r="M97" s="201">
        <v>2.37</v>
      </c>
      <c r="N97" s="201">
        <v>1.96</v>
      </c>
      <c r="O97" s="201">
        <v>2.74</v>
      </c>
      <c r="P97" s="201">
        <v>1.1599999999999999</v>
      </c>
      <c r="Q97" s="201">
        <v>0.36</v>
      </c>
      <c r="R97" s="201">
        <v>0.71</v>
      </c>
      <c r="S97" s="201">
        <v>0.44</v>
      </c>
      <c r="T97" s="201">
        <v>0.05</v>
      </c>
      <c r="U97" s="201">
        <v>1.83</v>
      </c>
      <c r="V97" s="201">
        <v>0.33</v>
      </c>
      <c r="W97" s="201">
        <v>0.54</v>
      </c>
      <c r="X97" s="201">
        <v>2.3199999999999998</v>
      </c>
      <c r="Y97" s="201">
        <v>0</v>
      </c>
      <c r="Z97" s="201">
        <v>4.38</v>
      </c>
      <c r="AA97" s="201">
        <v>1.41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0.17</v>
      </c>
      <c r="AX97" s="201">
        <v>0.03</v>
      </c>
      <c r="AY97" s="201">
        <v>0.28999999999999998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37.6</v>
      </c>
      <c r="H98" s="201">
        <v>0</v>
      </c>
      <c r="I98" s="201">
        <v>0</v>
      </c>
      <c r="J98" s="201">
        <v>48.48</v>
      </c>
      <c r="K98" s="201">
        <v>18.29</v>
      </c>
      <c r="L98" s="201">
        <v>0.65</v>
      </c>
      <c r="M98" s="201">
        <v>2.37</v>
      </c>
      <c r="N98" s="201">
        <v>1.96</v>
      </c>
      <c r="O98" s="201">
        <v>2.74</v>
      </c>
      <c r="P98" s="201">
        <v>1.1599999999999999</v>
      </c>
      <c r="Q98" s="201">
        <v>0.36</v>
      </c>
      <c r="R98" s="201">
        <v>0.71</v>
      </c>
      <c r="S98" s="201">
        <v>0.44</v>
      </c>
      <c r="T98" s="201">
        <v>0.05</v>
      </c>
      <c r="U98" s="201">
        <v>1.83</v>
      </c>
      <c r="V98" s="201">
        <v>0.33</v>
      </c>
      <c r="W98" s="201">
        <v>0.54</v>
      </c>
      <c r="X98" s="201">
        <v>2.3199999999999998</v>
      </c>
      <c r="Y98" s="201">
        <v>0</v>
      </c>
      <c r="Z98" s="201">
        <v>4.38</v>
      </c>
      <c r="AA98" s="201">
        <v>1.41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0.17</v>
      </c>
      <c r="AX98" s="201">
        <v>0</v>
      </c>
      <c r="AY98" s="201">
        <v>0.31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0.55479000000000078</v>
      </c>
      <c r="E99">
        <f t="shared" si="0"/>
        <v>0</v>
      </c>
      <c r="F99">
        <f t="shared" si="0"/>
        <v>0</v>
      </c>
      <c r="G99">
        <f t="shared" si="0"/>
        <v>0.90239999999999865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3.5714750000000004</v>
      </c>
      <c r="L99">
        <f t="shared" si="0"/>
        <v>6.8472499999999881E-2</v>
      </c>
      <c r="M99">
        <f t="shared" si="0"/>
        <v>5.6880000000000069E-2</v>
      </c>
      <c r="N99">
        <f t="shared" si="0"/>
        <v>4.7040000000000012E-2</v>
      </c>
      <c r="O99">
        <f t="shared" si="0"/>
        <v>6.5760000000000096E-2</v>
      </c>
      <c r="P99">
        <f t="shared" si="0"/>
        <v>2.6734999999999971E-2</v>
      </c>
      <c r="Q99">
        <f t="shared" si="0"/>
        <v>3.7600000000000085E-2</v>
      </c>
      <c r="R99">
        <f t="shared" si="0"/>
        <v>7.0914999999999839E-2</v>
      </c>
      <c r="S99">
        <f t="shared" si="0"/>
        <v>4.7519999999999979E-2</v>
      </c>
      <c r="T99">
        <f t="shared" si="0"/>
        <v>4.9850000000000068E-3</v>
      </c>
      <c r="U99">
        <f t="shared" si="0"/>
        <v>5.1915000000000031E-2</v>
      </c>
      <c r="V99">
        <f t="shared" si="0"/>
        <v>3.4105000000000059E-2</v>
      </c>
      <c r="W99">
        <f t="shared" si="0"/>
        <v>5.4054999999999909E-2</v>
      </c>
      <c r="X99">
        <f t="shared" si="0"/>
        <v>0.17713000000000051</v>
      </c>
      <c r="Y99">
        <f t="shared" si="0"/>
        <v>0</v>
      </c>
      <c r="Z99">
        <f t="shared" si="0"/>
        <v>0.51612750000000074</v>
      </c>
      <c r="AA99">
        <f t="shared" si="0"/>
        <v>0.16081749999999978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0.34723749999999964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2.8957499999999949E-2</v>
      </c>
      <c r="AV99">
        <f t="shared" si="1"/>
        <v>4.5600000000000007E-3</v>
      </c>
      <c r="AW99">
        <f t="shared" si="1"/>
        <v>1.3849999999999999E-3</v>
      </c>
      <c r="AX99">
        <f t="shared" si="1"/>
        <v>1.06E-3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43</v>
      </c>
      <c r="C71" s="94">
        <f>'IDT-1 Calculation'!DG71</f>
        <v>-43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55</v>
      </c>
      <c r="C72" s="94">
        <f>'IDT-1 Calculation'!DG72</f>
        <v>-55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66</v>
      </c>
      <c r="C73" s="94">
        <f>'IDT-1 Calculation'!DG73</f>
        <v>-66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26</v>
      </c>
      <c r="C74" s="94">
        <f>'IDT-1 Calculation'!DG74</f>
        <v>-26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16</v>
      </c>
      <c r="C75" s="94">
        <f>'IDT-1 Calculation'!DG75</f>
        <v>-16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42</v>
      </c>
      <c r="C76" s="94">
        <f>'IDT-1 Calculation'!DG76</f>
        <v>-17.780999999999999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-24.219000000000001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46</v>
      </c>
      <c r="C77" s="94">
        <f>'IDT-1 Calculation'!DG77</f>
        <v>-19.475000000000001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-26.524999999999999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59</v>
      </c>
      <c r="C78" s="94">
        <f>'IDT-1 Calculation'!DG78</f>
        <v>-24.978000000000002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-34.021999999999998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70</v>
      </c>
      <c r="C79" s="94">
        <f>'IDT-1 Calculation'!DG79</f>
        <v>-29.635000000000002</v>
      </c>
      <c r="D79" s="94">
        <f>'IDT-1 Calculation'!DH79</f>
        <v>0</v>
      </c>
      <c r="E79" s="94">
        <f>'IDT-1 Calculation'!DI79</f>
        <v>0</v>
      </c>
      <c r="F79" s="94">
        <f>'IDT-1 Calculation'!DJ79</f>
        <v>-40.365000000000002</v>
      </c>
      <c r="G79" s="99">
        <f t="shared" si="1"/>
        <v>0</v>
      </c>
    </row>
    <row r="80" spans="1:7">
      <c r="A80" s="98" t="s">
        <v>122</v>
      </c>
      <c r="B80" s="94">
        <f>'IDT-1 Calculation'!DF80</f>
        <v>77</v>
      </c>
      <c r="C80" s="94">
        <f>'IDT-1 Calculation'!DG80</f>
        <v>-32.598999999999997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-44.401000000000003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104</v>
      </c>
      <c r="C81" s="94">
        <f>'IDT-1 Calculation'!DG81</f>
        <v>-44.03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-59.97</v>
      </c>
      <c r="G81" s="99">
        <f t="shared" si="1"/>
        <v>0</v>
      </c>
    </row>
    <row r="82" spans="1:7">
      <c r="A82" s="98" t="s">
        <v>124</v>
      </c>
      <c r="B82" s="94">
        <f>'IDT-1 Calculation'!DF82</f>
        <v>107</v>
      </c>
      <c r="C82" s="94">
        <f>'IDT-1 Calculation'!DG82</f>
        <v>-45.3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-61.7</v>
      </c>
      <c r="G82" s="99">
        <f t="shared" si="1"/>
        <v>0</v>
      </c>
    </row>
    <row r="83" spans="1:7">
      <c r="A83" s="98" t="s">
        <v>125</v>
      </c>
      <c r="B83" s="94">
        <f>'IDT-1 Calculation'!DF83</f>
        <v>104</v>
      </c>
      <c r="C83" s="94">
        <f>'IDT-1 Calculation'!DG83</f>
        <v>-44.03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-59.97</v>
      </c>
      <c r="G83" s="99">
        <f t="shared" si="1"/>
        <v>0</v>
      </c>
    </row>
    <row r="84" spans="1:7">
      <c r="A84" s="98" t="s">
        <v>126</v>
      </c>
      <c r="B84" s="94">
        <f>'IDT-1 Calculation'!DF84</f>
        <v>99</v>
      </c>
      <c r="C84" s="94">
        <f>'IDT-1 Calculation'!DG84</f>
        <v>-41.912999999999997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-57.087000000000003</v>
      </c>
      <c r="G84" s="99">
        <f t="shared" si="1"/>
        <v>0</v>
      </c>
    </row>
    <row r="85" spans="1:7">
      <c r="A85" s="98" t="s">
        <v>127</v>
      </c>
      <c r="B85" s="94">
        <f>'IDT-1 Calculation'!DF85</f>
        <v>147</v>
      </c>
      <c r="C85" s="94">
        <f>'IDT-1 Calculation'!DG85</f>
        <v>-62.234000000000002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-84.766000000000005</v>
      </c>
      <c r="G85" s="99">
        <f t="shared" si="1"/>
        <v>0</v>
      </c>
    </row>
    <row r="86" spans="1:7">
      <c r="A86" s="98" t="s">
        <v>128</v>
      </c>
      <c r="B86" s="94">
        <f>'IDT-1 Calculation'!DF86</f>
        <v>172</v>
      </c>
      <c r="C86" s="94">
        <f>'IDT-1 Calculation'!DG86</f>
        <v>-72.817999999999998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-99.182000000000002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81</v>
      </c>
      <c r="C87" s="94">
        <f>'IDT-1 Calculation'!DG87</f>
        <v>-34.292000000000002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-46.707999999999998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73</v>
      </c>
      <c r="C88" s="94">
        <f>'IDT-1 Calculation'!DG88</f>
        <v>-30.905000000000001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-42.094999999999999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52</v>
      </c>
      <c r="C89" s="94">
        <f>'IDT-1 Calculation'!DG89</f>
        <v>-22.015000000000001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-29.984999999999999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77</v>
      </c>
      <c r="C94" s="94">
        <f>'IDT-1 Calculation'!DG94</f>
        <v>-32.598999999999997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-44.401000000000003</v>
      </c>
      <c r="G94" s="99">
        <f t="shared" si="1"/>
        <v>0</v>
      </c>
    </row>
    <row r="95" spans="1:7">
      <c r="A95" s="98" t="s">
        <v>137</v>
      </c>
      <c r="B95" s="94">
        <f>'IDT-1 Calculation'!DF95</f>
        <v>75</v>
      </c>
      <c r="C95" s="94">
        <f>'IDT-1 Calculation'!DG95</f>
        <v>-31.751999999999999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-43.247999999999998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92</v>
      </c>
      <c r="C96" s="94">
        <f>'IDT-1 Calculation'!DG96</f>
        <v>-38.948999999999998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-53.051000000000002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78</v>
      </c>
      <c r="C97" s="94">
        <f>'IDT-1 Calculation'!DG97</f>
        <v>-33.021999999999998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-44.978000000000002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65</v>
      </c>
      <c r="C98" s="107">
        <f>'IDT-1 Calculation'!DG98</f>
        <v>-27.518999999999998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-37.481000000000002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0.45650000000000002</v>
      </c>
      <c r="C99" s="110">
        <f>SUM(C3:C98)/4000</f>
        <v>-0.22296150000000001</v>
      </c>
      <c r="D99" s="110">
        <f>SUM(D3:D98)/4000</f>
        <v>0</v>
      </c>
      <c r="E99" s="110">
        <f>SUM(E3:E98)/4000</f>
        <v>0</v>
      </c>
      <c r="F99" s="110">
        <f>SUM(F3:F98)/4000</f>
        <v>-0.23353850000000001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17.38</v>
      </c>
      <c r="H3" s="201">
        <v>0</v>
      </c>
      <c r="I3" s="201">
        <v>0</v>
      </c>
      <c r="J3" s="201">
        <v>22.27</v>
      </c>
      <c r="K3" s="201">
        <v>56.12</v>
      </c>
      <c r="L3" s="201">
        <v>2.34</v>
      </c>
      <c r="M3" s="201">
        <v>0</v>
      </c>
      <c r="N3" s="201">
        <v>1.08</v>
      </c>
      <c r="O3" s="201">
        <v>1.81</v>
      </c>
      <c r="P3" s="201">
        <v>2.35</v>
      </c>
      <c r="Q3" s="201">
        <v>0.2</v>
      </c>
      <c r="R3" s="201">
        <v>0.39</v>
      </c>
      <c r="S3" s="201">
        <v>0.24</v>
      </c>
      <c r="T3" s="201">
        <v>0</v>
      </c>
      <c r="U3" s="201">
        <v>8.15</v>
      </c>
      <c r="V3" s="201">
        <v>0.19</v>
      </c>
      <c r="W3" s="201">
        <v>0.42</v>
      </c>
      <c r="X3" s="201">
        <v>1.34</v>
      </c>
      <c r="Y3" s="201">
        <v>0</v>
      </c>
      <c r="Z3" s="201">
        <v>2.5299999999999998</v>
      </c>
      <c r="AA3" s="201">
        <v>0.82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17.38</v>
      </c>
      <c r="H4" s="201">
        <v>0</v>
      </c>
      <c r="I4" s="201">
        <v>0</v>
      </c>
      <c r="J4" s="201">
        <v>22.27</v>
      </c>
      <c r="K4" s="201">
        <v>58.05</v>
      </c>
      <c r="L4" s="201">
        <v>2.34</v>
      </c>
      <c r="M4" s="201">
        <v>0</v>
      </c>
      <c r="N4" s="201">
        <v>1.08</v>
      </c>
      <c r="O4" s="201">
        <v>1.81</v>
      </c>
      <c r="P4" s="201">
        <v>2.35</v>
      </c>
      <c r="Q4" s="201">
        <v>0.2</v>
      </c>
      <c r="R4" s="201">
        <v>0.39</v>
      </c>
      <c r="S4" s="201">
        <v>0.24</v>
      </c>
      <c r="T4" s="201">
        <v>0</v>
      </c>
      <c r="U4" s="201">
        <v>8.15</v>
      </c>
      <c r="V4" s="201">
        <v>0.19</v>
      </c>
      <c r="W4" s="201">
        <v>0.42</v>
      </c>
      <c r="X4" s="201">
        <v>1.34</v>
      </c>
      <c r="Y4" s="201">
        <v>0</v>
      </c>
      <c r="Z4" s="201">
        <v>2.5299999999999998</v>
      </c>
      <c r="AA4" s="201">
        <v>0.82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17.38</v>
      </c>
      <c r="H5" s="201">
        <v>0</v>
      </c>
      <c r="I5" s="201">
        <v>0</v>
      </c>
      <c r="J5" s="201">
        <v>22.27</v>
      </c>
      <c r="K5" s="201">
        <v>77.400000000000006</v>
      </c>
      <c r="L5" s="201">
        <v>11.59</v>
      </c>
      <c r="M5" s="201">
        <v>0</v>
      </c>
      <c r="N5" s="201">
        <v>1.08</v>
      </c>
      <c r="O5" s="201">
        <v>1.81</v>
      </c>
      <c r="P5" s="201">
        <v>2.35</v>
      </c>
      <c r="Q5" s="201">
        <v>0.2</v>
      </c>
      <c r="R5" s="201">
        <v>0.39</v>
      </c>
      <c r="S5" s="201">
        <v>0.24</v>
      </c>
      <c r="T5" s="201">
        <v>0</v>
      </c>
      <c r="U5" s="201">
        <v>8.15</v>
      </c>
      <c r="V5" s="201">
        <v>0.19</v>
      </c>
      <c r="W5" s="201">
        <v>0.42</v>
      </c>
      <c r="X5" s="201">
        <v>1.34</v>
      </c>
      <c r="Y5" s="201">
        <v>0</v>
      </c>
      <c r="Z5" s="201">
        <v>2.5299999999999998</v>
      </c>
      <c r="AA5" s="201">
        <v>0.82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17.38</v>
      </c>
      <c r="H6" s="201">
        <v>0</v>
      </c>
      <c r="I6" s="201">
        <v>0</v>
      </c>
      <c r="J6" s="201">
        <v>22.27</v>
      </c>
      <c r="K6" s="201">
        <v>77.400000000000006</v>
      </c>
      <c r="L6" s="201">
        <v>0.1</v>
      </c>
      <c r="M6" s="201">
        <v>0</v>
      </c>
      <c r="N6" s="201">
        <v>1.08</v>
      </c>
      <c r="O6" s="201">
        <v>1.81</v>
      </c>
      <c r="P6" s="201">
        <v>2.35</v>
      </c>
      <c r="Q6" s="201">
        <v>0.2</v>
      </c>
      <c r="R6" s="201">
        <v>0.39</v>
      </c>
      <c r="S6" s="201">
        <v>0.24</v>
      </c>
      <c r="T6" s="201">
        <v>0</v>
      </c>
      <c r="U6" s="201">
        <v>8.15</v>
      </c>
      <c r="V6" s="201">
        <v>0.19</v>
      </c>
      <c r="W6" s="201">
        <v>0.42</v>
      </c>
      <c r="X6" s="201">
        <v>1.34</v>
      </c>
      <c r="Y6" s="201">
        <v>0</v>
      </c>
      <c r="Z6" s="201">
        <v>2.5299999999999998</v>
      </c>
      <c r="AA6" s="201">
        <v>0.82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17.38</v>
      </c>
      <c r="H7" s="201">
        <v>0</v>
      </c>
      <c r="I7" s="201">
        <v>0</v>
      </c>
      <c r="J7" s="201">
        <v>22.27</v>
      </c>
      <c r="K7" s="201">
        <v>77.400000000000006</v>
      </c>
      <c r="L7" s="201">
        <v>14.8</v>
      </c>
      <c r="M7" s="201">
        <v>0</v>
      </c>
      <c r="N7" s="201">
        <v>1.08</v>
      </c>
      <c r="O7" s="201">
        <v>1.81</v>
      </c>
      <c r="P7" s="201">
        <v>2.35</v>
      </c>
      <c r="Q7" s="201">
        <v>0.2</v>
      </c>
      <c r="R7" s="201">
        <v>0.39</v>
      </c>
      <c r="S7" s="201">
        <v>0.24</v>
      </c>
      <c r="T7" s="201">
        <v>0</v>
      </c>
      <c r="U7" s="201">
        <v>8.15</v>
      </c>
      <c r="V7" s="201">
        <v>0.19</v>
      </c>
      <c r="W7" s="201">
        <v>0.42</v>
      </c>
      <c r="X7" s="201">
        <v>1.34</v>
      </c>
      <c r="Y7" s="201">
        <v>0</v>
      </c>
      <c r="Z7" s="201">
        <v>2.5299999999999998</v>
      </c>
      <c r="AA7" s="201">
        <v>0.82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17.38</v>
      </c>
      <c r="H8" s="201">
        <v>0</v>
      </c>
      <c r="I8" s="201">
        <v>0</v>
      </c>
      <c r="J8" s="201">
        <v>22.27</v>
      </c>
      <c r="K8" s="201">
        <v>77.400000000000006</v>
      </c>
      <c r="L8" s="201">
        <v>2.34</v>
      </c>
      <c r="M8" s="201">
        <v>0</v>
      </c>
      <c r="N8" s="201">
        <v>1.08</v>
      </c>
      <c r="O8" s="201">
        <v>1.81</v>
      </c>
      <c r="P8" s="201">
        <v>2.35</v>
      </c>
      <c r="Q8" s="201">
        <v>0.2</v>
      </c>
      <c r="R8" s="201">
        <v>0.39</v>
      </c>
      <c r="S8" s="201">
        <v>0.24</v>
      </c>
      <c r="T8" s="201">
        <v>0</v>
      </c>
      <c r="U8" s="201">
        <v>8.15</v>
      </c>
      <c r="V8" s="201">
        <v>0.19</v>
      </c>
      <c r="W8" s="201">
        <v>0.42</v>
      </c>
      <c r="X8" s="201">
        <v>1.34</v>
      </c>
      <c r="Y8" s="201">
        <v>0</v>
      </c>
      <c r="Z8" s="201">
        <v>2.5299999999999998</v>
      </c>
      <c r="AA8" s="201">
        <v>0.82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17.38</v>
      </c>
      <c r="H9" s="201">
        <v>0</v>
      </c>
      <c r="I9" s="201">
        <v>0</v>
      </c>
      <c r="J9" s="201">
        <v>22.27</v>
      </c>
      <c r="K9" s="201">
        <v>77.400000000000006</v>
      </c>
      <c r="L9" s="201">
        <v>2.34</v>
      </c>
      <c r="M9" s="201">
        <v>0</v>
      </c>
      <c r="N9" s="201">
        <v>1.08</v>
      </c>
      <c r="O9" s="201">
        <v>1.81</v>
      </c>
      <c r="P9" s="201">
        <v>2.35</v>
      </c>
      <c r="Q9" s="201">
        <v>0.2</v>
      </c>
      <c r="R9" s="201">
        <v>0.39</v>
      </c>
      <c r="S9" s="201">
        <v>0.24</v>
      </c>
      <c r="T9" s="201">
        <v>0</v>
      </c>
      <c r="U9" s="201">
        <v>8.15</v>
      </c>
      <c r="V9" s="201">
        <v>0.19</v>
      </c>
      <c r="W9" s="201">
        <v>0.42</v>
      </c>
      <c r="X9" s="201">
        <v>1.34</v>
      </c>
      <c r="Y9" s="201">
        <v>0</v>
      </c>
      <c r="Z9" s="201">
        <v>2.5299999999999998</v>
      </c>
      <c r="AA9" s="201">
        <v>0.82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17.38</v>
      </c>
      <c r="H10" s="201">
        <v>0</v>
      </c>
      <c r="I10" s="201">
        <v>0</v>
      </c>
      <c r="J10" s="201">
        <v>22.27</v>
      </c>
      <c r="K10" s="201">
        <v>77.400000000000006</v>
      </c>
      <c r="L10" s="201">
        <v>2.34</v>
      </c>
      <c r="M10" s="201">
        <v>0</v>
      </c>
      <c r="N10" s="201">
        <v>1.08</v>
      </c>
      <c r="O10" s="201">
        <v>1.81</v>
      </c>
      <c r="P10" s="201">
        <v>2.35</v>
      </c>
      <c r="Q10" s="201">
        <v>0.2</v>
      </c>
      <c r="R10" s="201">
        <v>0.39</v>
      </c>
      <c r="S10" s="201">
        <v>0.24</v>
      </c>
      <c r="T10" s="201">
        <v>0</v>
      </c>
      <c r="U10" s="201">
        <v>8.15</v>
      </c>
      <c r="V10" s="201">
        <v>0.19</v>
      </c>
      <c r="W10" s="201">
        <v>0.42</v>
      </c>
      <c r="X10" s="201">
        <v>1.34</v>
      </c>
      <c r="Y10" s="201">
        <v>0</v>
      </c>
      <c r="Z10" s="201">
        <v>2.5299999999999998</v>
      </c>
      <c r="AA10" s="201">
        <v>0.82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17.38</v>
      </c>
      <c r="H11" s="201">
        <v>0</v>
      </c>
      <c r="I11" s="201">
        <v>0</v>
      </c>
      <c r="J11" s="201">
        <v>22.27</v>
      </c>
      <c r="K11" s="201">
        <v>77.400000000000006</v>
      </c>
      <c r="L11" s="201">
        <v>31.84</v>
      </c>
      <c r="M11" s="201">
        <v>0</v>
      </c>
      <c r="N11" s="201">
        <v>1.08</v>
      </c>
      <c r="O11" s="201">
        <v>1.81</v>
      </c>
      <c r="P11" s="201">
        <v>2.35</v>
      </c>
      <c r="Q11" s="201">
        <v>0.2</v>
      </c>
      <c r="R11" s="201">
        <v>0.39</v>
      </c>
      <c r="S11" s="201">
        <v>0.24</v>
      </c>
      <c r="T11" s="201">
        <v>0</v>
      </c>
      <c r="U11" s="201">
        <v>8.15</v>
      </c>
      <c r="V11" s="201">
        <v>0.19</v>
      </c>
      <c r="W11" s="201">
        <v>0.42</v>
      </c>
      <c r="X11" s="201">
        <v>1.34</v>
      </c>
      <c r="Y11" s="201">
        <v>0</v>
      </c>
      <c r="Z11" s="201">
        <v>2.5299999999999998</v>
      </c>
      <c r="AA11" s="201">
        <v>0.82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17.38</v>
      </c>
      <c r="H12" s="201">
        <v>0</v>
      </c>
      <c r="I12" s="201">
        <v>0</v>
      </c>
      <c r="J12" s="201">
        <v>22.27</v>
      </c>
      <c r="K12" s="201">
        <v>77.400000000000006</v>
      </c>
      <c r="L12" s="201">
        <v>31.84</v>
      </c>
      <c r="M12" s="201">
        <v>0</v>
      </c>
      <c r="N12" s="201">
        <v>1.08</v>
      </c>
      <c r="O12" s="201">
        <v>1.81</v>
      </c>
      <c r="P12" s="201">
        <v>2.35</v>
      </c>
      <c r="Q12" s="201">
        <v>0.2</v>
      </c>
      <c r="R12" s="201">
        <v>0.39</v>
      </c>
      <c r="S12" s="201">
        <v>0.24</v>
      </c>
      <c r="T12" s="201">
        <v>0</v>
      </c>
      <c r="U12" s="201">
        <v>8.15</v>
      </c>
      <c r="V12" s="201">
        <v>0.19</v>
      </c>
      <c r="W12" s="201">
        <v>0.42</v>
      </c>
      <c r="X12" s="201">
        <v>1.34</v>
      </c>
      <c r="Y12" s="201">
        <v>0</v>
      </c>
      <c r="Z12" s="201">
        <v>2.5299999999999998</v>
      </c>
      <c r="AA12" s="201">
        <v>0.82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17.38</v>
      </c>
      <c r="H13" s="201">
        <v>0</v>
      </c>
      <c r="I13" s="201">
        <v>0</v>
      </c>
      <c r="J13" s="201">
        <v>22.27</v>
      </c>
      <c r="K13" s="201">
        <v>77.400000000000006</v>
      </c>
      <c r="L13" s="201">
        <v>12.55</v>
      </c>
      <c r="M13" s="201">
        <v>0</v>
      </c>
      <c r="N13" s="201">
        <v>1.08</v>
      </c>
      <c r="O13" s="201">
        <v>1.81</v>
      </c>
      <c r="P13" s="201">
        <v>2.35</v>
      </c>
      <c r="Q13" s="201">
        <v>0.2</v>
      </c>
      <c r="R13" s="201">
        <v>0.39</v>
      </c>
      <c r="S13" s="201">
        <v>0.24</v>
      </c>
      <c r="T13" s="201">
        <v>0</v>
      </c>
      <c r="U13" s="201">
        <v>8.15</v>
      </c>
      <c r="V13" s="201">
        <v>0.19</v>
      </c>
      <c r="W13" s="201">
        <v>0.42</v>
      </c>
      <c r="X13" s="201">
        <v>1.34</v>
      </c>
      <c r="Y13" s="201">
        <v>0</v>
      </c>
      <c r="Z13" s="201">
        <v>2.5299999999999998</v>
      </c>
      <c r="AA13" s="201">
        <v>0.82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17.38</v>
      </c>
      <c r="H14" s="201">
        <v>0</v>
      </c>
      <c r="I14" s="201">
        <v>0</v>
      </c>
      <c r="J14" s="201">
        <v>22.27</v>
      </c>
      <c r="K14" s="201">
        <v>77.400000000000006</v>
      </c>
      <c r="L14" s="201">
        <v>17.38</v>
      </c>
      <c r="M14" s="201">
        <v>0</v>
      </c>
      <c r="N14" s="201">
        <v>1.08</v>
      </c>
      <c r="O14" s="201">
        <v>1.81</v>
      </c>
      <c r="P14" s="201">
        <v>2.35</v>
      </c>
      <c r="Q14" s="201">
        <v>0.2</v>
      </c>
      <c r="R14" s="201">
        <v>0.39</v>
      </c>
      <c r="S14" s="201">
        <v>0.24</v>
      </c>
      <c r="T14" s="201">
        <v>0</v>
      </c>
      <c r="U14" s="201">
        <v>8.15</v>
      </c>
      <c r="V14" s="201">
        <v>0.19</v>
      </c>
      <c r="W14" s="201">
        <v>0.42</v>
      </c>
      <c r="X14" s="201">
        <v>1.34</v>
      </c>
      <c r="Y14" s="201">
        <v>0</v>
      </c>
      <c r="Z14" s="201">
        <v>2.5299999999999998</v>
      </c>
      <c r="AA14" s="201">
        <v>0.82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17.38</v>
      </c>
      <c r="H15" s="201">
        <v>0</v>
      </c>
      <c r="I15" s="201">
        <v>0</v>
      </c>
      <c r="J15" s="201">
        <v>22.27</v>
      </c>
      <c r="K15" s="201">
        <v>77.400000000000006</v>
      </c>
      <c r="L15" s="201">
        <v>31.84</v>
      </c>
      <c r="M15" s="201">
        <v>0</v>
      </c>
      <c r="N15" s="201">
        <v>1.08</v>
      </c>
      <c r="O15" s="201">
        <v>1.81</v>
      </c>
      <c r="P15" s="201">
        <v>2.35</v>
      </c>
      <c r="Q15" s="201">
        <v>0.2</v>
      </c>
      <c r="R15" s="201">
        <v>0.39</v>
      </c>
      <c r="S15" s="201">
        <v>0.24</v>
      </c>
      <c r="T15" s="201">
        <v>0</v>
      </c>
      <c r="U15" s="201">
        <v>8.15</v>
      </c>
      <c r="V15" s="201">
        <v>0.19</v>
      </c>
      <c r="W15" s="201">
        <v>0.42</v>
      </c>
      <c r="X15" s="201">
        <v>1.34</v>
      </c>
      <c r="Y15" s="201">
        <v>0</v>
      </c>
      <c r="Z15" s="201">
        <v>2.5299999999999998</v>
      </c>
      <c r="AA15" s="201">
        <v>0.82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17.38</v>
      </c>
      <c r="H16" s="201">
        <v>0</v>
      </c>
      <c r="I16" s="201">
        <v>0</v>
      </c>
      <c r="J16" s="201">
        <v>22.27</v>
      </c>
      <c r="K16" s="201">
        <v>77.400000000000006</v>
      </c>
      <c r="L16" s="201">
        <v>31.84</v>
      </c>
      <c r="M16" s="201">
        <v>0</v>
      </c>
      <c r="N16" s="201">
        <v>1.08</v>
      </c>
      <c r="O16" s="201">
        <v>1.81</v>
      </c>
      <c r="P16" s="201">
        <v>2.35</v>
      </c>
      <c r="Q16" s="201">
        <v>2.75</v>
      </c>
      <c r="R16" s="201">
        <v>0.39</v>
      </c>
      <c r="S16" s="201">
        <v>2.96</v>
      </c>
      <c r="T16" s="201">
        <v>0</v>
      </c>
      <c r="U16" s="201">
        <v>8.15</v>
      </c>
      <c r="V16" s="201">
        <v>0.19</v>
      </c>
      <c r="W16" s="201">
        <v>0.42</v>
      </c>
      <c r="X16" s="201">
        <v>1.34</v>
      </c>
      <c r="Y16" s="201">
        <v>0</v>
      </c>
      <c r="Z16" s="201">
        <v>2.5299999999999998</v>
      </c>
      <c r="AA16" s="201">
        <v>0.82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17.38</v>
      </c>
      <c r="H17" s="201">
        <v>0</v>
      </c>
      <c r="I17" s="201">
        <v>0</v>
      </c>
      <c r="J17" s="201">
        <v>22.27</v>
      </c>
      <c r="K17" s="201">
        <v>77.400000000000006</v>
      </c>
      <c r="L17" s="201">
        <v>31.84</v>
      </c>
      <c r="M17" s="201">
        <v>0</v>
      </c>
      <c r="N17" s="201">
        <v>1.08</v>
      </c>
      <c r="O17" s="201">
        <v>1.81</v>
      </c>
      <c r="P17" s="201">
        <v>2.35</v>
      </c>
      <c r="Q17" s="201">
        <v>2.75</v>
      </c>
      <c r="R17" s="201">
        <v>0.39</v>
      </c>
      <c r="S17" s="201">
        <v>2.96</v>
      </c>
      <c r="T17" s="201">
        <v>0</v>
      </c>
      <c r="U17" s="201">
        <v>8.15</v>
      </c>
      <c r="V17" s="201">
        <v>0.19</v>
      </c>
      <c r="W17" s="201">
        <v>0.42</v>
      </c>
      <c r="X17" s="201">
        <v>1.34</v>
      </c>
      <c r="Y17" s="201">
        <v>0</v>
      </c>
      <c r="Z17" s="201">
        <v>2.5299999999999998</v>
      </c>
      <c r="AA17" s="201">
        <v>0.82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17.38</v>
      </c>
      <c r="H18" s="201">
        <v>0</v>
      </c>
      <c r="I18" s="201">
        <v>0</v>
      </c>
      <c r="J18" s="201">
        <v>22.27</v>
      </c>
      <c r="K18" s="201">
        <v>77.400000000000006</v>
      </c>
      <c r="L18" s="201">
        <v>31.84</v>
      </c>
      <c r="M18" s="201">
        <v>0</v>
      </c>
      <c r="N18" s="201">
        <v>1.08</v>
      </c>
      <c r="O18" s="201">
        <v>1.81</v>
      </c>
      <c r="P18" s="201">
        <v>2.35</v>
      </c>
      <c r="Q18" s="201">
        <v>2.75</v>
      </c>
      <c r="R18" s="201">
        <v>0.39</v>
      </c>
      <c r="S18" s="201">
        <v>2.96</v>
      </c>
      <c r="T18" s="201">
        <v>0</v>
      </c>
      <c r="U18" s="201">
        <v>8.15</v>
      </c>
      <c r="V18" s="201">
        <v>0.19</v>
      </c>
      <c r="W18" s="201">
        <v>0.42</v>
      </c>
      <c r="X18" s="201">
        <v>1.34</v>
      </c>
      <c r="Y18" s="201">
        <v>0</v>
      </c>
      <c r="Z18" s="201">
        <v>2.5299999999999998</v>
      </c>
      <c r="AA18" s="201">
        <v>0.82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17.38</v>
      </c>
      <c r="H19" s="201">
        <v>0</v>
      </c>
      <c r="I19" s="201">
        <v>0</v>
      </c>
      <c r="J19" s="201">
        <v>22.27</v>
      </c>
      <c r="K19" s="201">
        <v>77.400000000000006</v>
      </c>
      <c r="L19" s="201">
        <v>31.84</v>
      </c>
      <c r="M19" s="201">
        <v>0</v>
      </c>
      <c r="N19" s="201">
        <v>1.08</v>
      </c>
      <c r="O19" s="201">
        <v>1.81</v>
      </c>
      <c r="P19" s="201">
        <v>2.35</v>
      </c>
      <c r="Q19" s="201">
        <v>2.75</v>
      </c>
      <c r="R19" s="201">
        <v>0.39</v>
      </c>
      <c r="S19" s="201">
        <v>2.96</v>
      </c>
      <c r="T19" s="201">
        <v>0</v>
      </c>
      <c r="U19" s="201">
        <v>8.15</v>
      </c>
      <c r="V19" s="201">
        <v>0.19</v>
      </c>
      <c r="W19" s="201">
        <v>0.42</v>
      </c>
      <c r="X19" s="201">
        <v>1.34</v>
      </c>
      <c r="Y19" s="201">
        <v>0</v>
      </c>
      <c r="Z19" s="201">
        <v>2.5299999999999998</v>
      </c>
      <c r="AA19" s="201">
        <v>0.82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17.38</v>
      </c>
      <c r="H20" s="201">
        <v>0</v>
      </c>
      <c r="I20" s="201">
        <v>0</v>
      </c>
      <c r="J20" s="201">
        <v>22.27</v>
      </c>
      <c r="K20" s="201">
        <v>77.400000000000006</v>
      </c>
      <c r="L20" s="201">
        <v>31.84</v>
      </c>
      <c r="M20" s="201">
        <v>0</v>
      </c>
      <c r="N20" s="201">
        <v>1.08</v>
      </c>
      <c r="O20" s="201">
        <v>1.81</v>
      </c>
      <c r="P20" s="201">
        <v>2.35</v>
      </c>
      <c r="Q20" s="201">
        <v>2.75</v>
      </c>
      <c r="R20" s="201">
        <v>0.39</v>
      </c>
      <c r="S20" s="201">
        <v>2.96</v>
      </c>
      <c r="T20" s="201">
        <v>0</v>
      </c>
      <c r="U20" s="201">
        <v>8.15</v>
      </c>
      <c r="V20" s="201">
        <v>0.19</v>
      </c>
      <c r="W20" s="201">
        <v>0.42</v>
      </c>
      <c r="X20" s="201">
        <v>1.34</v>
      </c>
      <c r="Y20" s="201">
        <v>0</v>
      </c>
      <c r="Z20" s="201">
        <v>2.5299999999999998</v>
      </c>
      <c r="AA20" s="201">
        <v>0.82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17.38</v>
      </c>
      <c r="H21" s="201">
        <v>0</v>
      </c>
      <c r="I21" s="201">
        <v>0</v>
      </c>
      <c r="J21" s="201">
        <v>22.27</v>
      </c>
      <c r="K21" s="201">
        <v>73.55</v>
      </c>
      <c r="L21" s="201">
        <v>33.049999999999997</v>
      </c>
      <c r="M21" s="201">
        <v>0</v>
      </c>
      <c r="N21" s="201">
        <v>1.08</v>
      </c>
      <c r="O21" s="201">
        <v>1.81</v>
      </c>
      <c r="P21" s="201">
        <v>2.35</v>
      </c>
      <c r="Q21" s="201">
        <v>0.2</v>
      </c>
      <c r="R21" s="201">
        <v>0.39</v>
      </c>
      <c r="S21" s="201">
        <v>0.24</v>
      </c>
      <c r="T21" s="201">
        <v>0</v>
      </c>
      <c r="U21" s="201">
        <v>8.15</v>
      </c>
      <c r="V21" s="201">
        <v>0.19</v>
      </c>
      <c r="W21" s="201">
        <v>0.42</v>
      </c>
      <c r="X21" s="201">
        <v>1.34</v>
      </c>
      <c r="Y21" s="201">
        <v>0</v>
      </c>
      <c r="Z21" s="201">
        <v>2.5299999999999998</v>
      </c>
      <c r="AA21" s="201">
        <v>0.82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17.38</v>
      </c>
      <c r="H22" s="201">
        <v>0</v>
      </c>
      <c r="I22" s="201">
        <v>0</v>
      </c>
      <c r="J22" s="201">
        <v>22.27</v>
      </c>
      <c r="K22" s="201">
        <v>73.540000000000006</v>
      </c>
      <c r="L22" s="201">
        <v>33.049999999999997</v>
      </c>
      <c r="M22" s="201">
        <v>0</v>
      </c>
      <c r="N22" s="201">
        <v>1.08</v>
      </c>
      <c r="O22" s="201">
        <v>1.81</v>
      </c>
      <c r="P22" s="201">
        <v>2.35</v>
      </c>
      <c r="Q22" s="201">
        <v>0.2</v>
      </c>
      <c r="R22" s="201">
        <v>0.39</v>
      </c>
      <c r="S22" s="201">
        <v>0.24</v>
      </c>
      <c r="T22" s="201">
        <v>0</v>
      </c>
      <c r="U22" s="201">
        <v>8.15</v>
      </c>
      <c r="V22" s="201">
        <v>0.19</v>
      </c>
      <c r="W22" s="201">
        <v>0.42</v>
      </c>
      <c r="X22" s="201">
        <v>1.34</v>
      </c>
      <c r="Y22" s="201">
        <v>0</v>
      </c>
      <c r="Z22" s="201">
        <v>2.5299999999999998</v>
      </c>
      <c r="AA22" s="201">
        <v>0.82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17.38</v>
      </c>
      <c r="H23" s="201">
        <v>0</v>
      </c>
      <c r="I23" s="201">
        <v>0</v>
      </c>
      <c r="J23" s="201">
        <v>22.27</v>
      </c>
      <c r="K23" s="201">
        <v>73.55</v>
      </c>
      <c r="L23" s="201">
        <v>20.27</v>
      </c>
      <c r="M23" s="201">
        <v>0</v>
      </c>
      <c r="N23" s="201">
        <v>1.08</v>
      </c>
      <c r="O23" s="201">
        <v>1.81</v>
      </c>
      <c r="P23" s="201">
        <v>2.35</v>
      </c>
      <c r="Q23" s="201">
        <v>0.2</v>
      </c>
      <c r="R23" s="201">
        <v>0.39</v>
      </c>
      <c r="S23" s="201">
        <v>0.24</v>
      </c>
      <c r="T23" s="201">
        <v>0</v>
      </c>
      <c r="U23" s="201">
        <v>8.15</v>
      </c>
      <c r="V23" s="201">
        <v>0.19</v>
      </c>
      <c r="W23" s="201">
        <v>0.42</v>
      </c>
      <c r="X23" s="201">
        <v>1.34</v>
      </c>
      <c r="Y23" s="201">
        <v>0</v>
      </c>
      <c r="Z23" s="201">
        <v>2.5299999999999998</v>
      </c>
      <c r="AA23" s="201">
        <v>0.82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17.38</v>
      </c>
      <c r="H24" s="201">
        <v>0</v>
      </c>
      <c r="I24" s="201">
        <v>0</v>
      </c>
      <c r="J24" s="201">
        <v>22.27</v>
      </c>
      <c r="K24" s="201">
        <v>73.55</v>
      </c>
      <c r="L24" s="201">
        <v>20.27</v>
      </c>
      <c r="M24" s="201">
        <v>0</v>
      </c>
      <c r="N24" s="201">
        <v>1.08</v>
      </c>
      <c r="O24" s="201">
        <v>1.81</v>
      </c>
      <c r="P24" s="201">
        <v>2.35</v>
      </c>
      <c r="Q24" s="201">
        <v>0.2</v>
      </c>
      <c r="R24" s="201">
        <v>0.39</v>
      </c>
      <c r="S24" s="201">
        <v>0.24</v>
      </c>
      <c r="T24" s="201">
        <v>0</v>
      </c>
      <c r="U24" s="201">
        <v>8.15</v>
      </c>
      <c r="V24" s="201">
        <v>0.19</v>
      </c>
      <c r="W24" s="201">
        <v>0.42</v>
      </c>
      <c r="X24" s="201">
        <v>1.34</v>
      </c>
      <c r="Y24" s="201">
        <v>0</v>
      </c>
      <c r="Z24" s="201">
        <v>2.5299999999999998</v>
      </c>
      <c r="AA24" s="201">
        <v>0.82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17.38</v>
      </c>
      <c r="H25" s="201">
        <v>0</v>
      </c>
      <c r="I25" s="201">
        <v>0</v>
      </c>
      <c r="J25" s="201">
        <v>22.27</v>
      </c>
      <c r="K25" s="201">
        <v>73.55</v>
      </c>
      <c r="L25" s="201">
        <v>14.48</v>
      </c>
      <c r="M25" s="201">
        <v>0</v>
      </c>
      <c r="N25" s="201">
        <v>1.08</v>
      </c>
      <c r="O25" s="201">
        <v>1.81</v>
      </c>
      <c r="P25" s="201">
        <v>2.35</v>
      </c>
      <c r="Q25" s="201">
        <v>0.2</v>
      </c>
      <c r="R25" s="201">
        <v>0.39</v>
      </c>
      <c r="S25" s="201">
        <v>0.24</v>
      </c>
      <c r="T25" s="201">
        <v>0</v>
      </c>
      <c r="U25" s="201">
        <v>8.15</v>
      </c>
      <c r="V25" s="201">
        <v>0.19</v>
      </c>
      <c r="W25" s="201">
        <v>0.42</v>
      </c>
      <c r="X25" s="201">
        <v>1.34</v>
      </c>
      <c r="Y25" s="201">
        <v>0</v>
      </c>
      <c r="Z25" s="201">
        <v>2.5299999999999998</v>
      </c>
      <c r="AA25" s="201">
        <v>0.82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17.38</v>
      </c>
      <c r="H26" s="201">
        <v>0</v>
      </c>
      <c r="I26" s="201">
        <v>0</v>
      </c>
      <c r="J26" s="201">
        <v>22.27</v>
      </c>
      <c r="K26" s="201">
        <v>73.55</v>
      </c>
      <c r="L26" s="201">
        <v>14.48</v>
      </c>
      <c r="M26" s="201">
        <v>0</v>
      </c>
      <c r="N26" s="201">
        <v>1.08</v>
      </c>
      <c r="O26" s="201">
        <v>1.81</v>
      </c>
      <c r="P26" s="201">
        <v>2.35</v>
      </c>
      <c r="Q26" s="201">
        <v>0.2</v>
      </c>
      <c r="R26" s="201">
        <v>0.39</v>
      </c>
      <c r="S26" s="201">
        <v>0.24</v>
      </c>
      <c r="T26" s="201">
        <v>0</v>
      </c>
      <c r="U26" s="201">
        <v>8.15</v>
      </c>
      <c r="V26" s="201">
        <v>0.19</v>
      </c>
      <c r="W26" s="201">
        <v>0.42</v>
      </c>
      <c r="X26" s="201">
        <v>1.34</v>
      </c>
      <c r="Y26" s="201">
        <v>0</v>
      </c>
      <c r="Z26" s="201">
        <v>2.5299999999999998</v>
      </c>
      <c r="AA26" s="201">
        <v>0.82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22.27</v>
      </c>
      <c r="K27" s="201">
        <v>73.55</v>
      </c>
      <c r="L27" s="201">
        <v>9.66</v>
      </c>
      <c r="M27" s="201">
        <v>0</v>
      </c>
      <c r="N27" s="201">
        <v>1.08</v>
      </c>
      <c r="O27" s="201">
        <v>1.81</v>
      </c>
      <c r="P27" s="201">
        <v>2.35</v>
      </c>
      <c r="Q27" s="201">
        <v>0.2</v>
      </c>
      <c r="R27" s="201">
        <v>0.39</v>
      </c>
      <c r="S27" s="201">
        <v>0.24</v>
      </c>
      <c r="T27" s="201">
        <v>0</v>
      </c>
      <c r="U27" s="201">
        <v>8.15</v>
      </c>
      <c r="V27" s="201">
        <v>0.19</v>
      </c>
      <c r="W27" s="201">
        <v>0.42</v>
      </c>
      <c r="X27" s="201">
        <v>1.34</v>
      </c>
      <c r="Y27" s="201">
        <v>0</v>
      </c>
      <c r="Z27" s="201">
        <v>2.5299999999999998</v>
      </c>
      <c r="AA27" s="201">
        <v>0.82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22.27</v>
      </c>
      <c r="K28" s="201">
        <v>73.55</v>
      </c>
      <c r="L28" s="201">
        <v>2.34</v>
      </c>
      <c r="M28" s="201">
        <v>0</v>
      </c>
      <c r="N28" s="201">
        <v>1.08</v>
      </c>
      <c r="O28" s="201">
        <v>1.81</v>
      </c>
      <c r="P28" s="201">
        <v>2.35</v>
      </c>
      <c r="Q28" s="201">
        <v>0.2</v>
      </c>
      <c r="R28" s="201">
        <v>0.39</v>
      </c>
      <c r="S28" s="201">
        <v>0.24</v>
      </c>
      <c r="T28" s="201">
        <v>0</v>
      </c>
      <c r="U28" s="201">
        <v>8.15</v>
      </c>
      <c r="V28" s="201">
        <v>0.19</v>
      </c>
      <c r="W28" s="201">
        <v>0.42</v>
      </c>
      <c r="X28" s="201">
        <v>1.34</v>
      </c>
      <c r="Y28" s="201">
        <v>0</v>
      </c>
      <c r="Z28" s="201">
        <v>2.5299999999999998</v>
      </c>
      <c r="AA28" s="201">
        <v>0.82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22.27</v>
      </c>
      <c r="K29" s="201">
        <v>73.55</v>
      </c>
      <c r="L29" s="201">
        <v>14.48</v>
      </c>
      <c r="M29" s="201">
        <v>0</v>
      </c>
      <c r="N29" s="201">
        <v>1.08</v>
      </c>
      <c r="O29" s="201">
        <v>1.81</v>
      </c>
      <c r="P29" s="201">
        <v>2.35</v>
      </c>
      <c r="Q29" s="201">
        <v>0.2</v>
      </c>
      <c r="R29" s="201">
        <v>0.39</v>
      </c>
      <c r="S29" s="201">
        <v>0.24</v>
      </c>
      <c r="T29" s="201">
        <v>0</v>
      </c>
      <c r="U29" s="201">
        <v>8.15</v>
      </c>
      <c r="V29" s="201">
        <v>0.19</v>
      </c>
      <c r="W29" s="201">
        <v>0.42</v>
      </c>
      <c r="X29" s="201">
        <v>1.34</v>
      </c>
      <c r="Y29" s="201">
        <v>0</v>
      </c>
      <c r="Z29" s="201">
        <v>2.5299999999999998</v>
      </c>
      <c r="AA29" s="201">
        <v>0.82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22.27</v>
      </c>
      <c r="K30" s="201">
        <v>73.55</v>
      </c>
      <c r="L30" s="201">
        <v>14.48</v>
      </c>
      <c r="M30" s="201">
        <v>0</v>
      </c>
      <c r="N30" s="201">
        <v>1.08</v>
      </c>
      <c r="O30" s="201">
        <v>1.81</v>
      </c>
      <c r="P30" s="201">
        <v>2.35</v>
      </c>
      <c r="Q30" s="201">
        <v>0.2</v>
      </c>
      <c r="R30" s="201">
        <v>0.39</v>
      </c>
      <c r="S30" s="201">
        <v>0.24</v>
      </c>
      <c r="T30" s="201">
        <v>0</v>
      </c>
      <c r="U30" s="201">
        <v>8.15</v>
      </c>
      <c r="V30" s="201">
        <v>0.19</v>
      </c>
      <c r="W30" s="201">
        <v>0.42</v>
      </c>
      <c r="X30" s="201">
        <v>1.34</v>
      </c>
      <c r="Y30" s="201">
        <v>0</v>
      </c>
      <c r="Z30" s="201">
        <v>2.5299999999999998</v>
      </c>
      <c r="AA30" s="201">
        <v>0.82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12.01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22.27</v>
      </c>
      <c r="K31" s="201">
        <v>77.400000000000006</v>
      </c>
      <c r="L31" s="201">
        <v>22.2</v>
      </c>
      <c r="M31" s="201">
        <v>0</v>
      </c>
      <c r="N31" s="201">
        <v>1.08</v>
      </c>
      <c r="O31" s="201">
        <v>1.81</v>
      </c>
      <c r="P31" s="201">
        <v>2.35</v>
      </c>
      <c r="Q31" s="201">
        <v>0.2</v>
      </c>
      <c r="R31" s="201">
        <v>0.39</v>
      </c>
      <c r="S31" s="201">
        <v>0.24</v>
      </c>
      <c r="T31" s="201">
        <v>0</v>
      </c>
      <c r="U31" s="201">
        <v>8.15</v>
      </c>
      <c r="V31" s="201">
        <v>0.19</v>
      </c>
      <c r="W31" s="201">
        <v>0.42</v>
      </c>
      <c r="X31" s="201">
        <v>1.34</v>
      </c>
      <c r="Y31" s="201">
        <v>0</v>
      </c>
      <c r="Z31" s="201">
        <v>2.5299999999999998</v>
      </c>
      <c r="AA31" s="201">
        <v>1.41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22.27</v>
      </c>
      <c r="K32" s="201">
        <v>77.400000000000006</v>
      </c>
      <c r="L32" s="201">
        <v>22.2</v>
      </c>
      <c r="M32" s="201">
        <v>0</v>
      </c>
      <c r="N32" s="201">
        <v>1.08</v>
      </c>
      <c r="O32" s="201">
        <v>1.81</v>
      </c>
      <c r="P32" s="201">
        <v>2.35</v>
      </c>
      <c r="Q32" s="201">
        <v>0.2</v>
      </c>
      <c r="R32" s="201">
        <v>0.39</v>
      </c>
      <c r="S32" s="201">
        <v>0.24</v>
      </c>
      <c r="T32" s="201">
        <v>0</v>
      </c>
      <c r="U32" s="201">
        <v>8.15</v>
      </c>
      <c r="V32" s="201">
        <v>0.19</v>
      </c>
      <c r="W32" s="201">
        <v>0.42</v>
      </c>
      <c r="X32" s="201">
        <v>1.34</v>
      </c>
      <c r="Y32" s="201">
        <v>0</v>
      </c>
      <c r="Z32" s="201">
        <v>2.5299999999999998</v>
      </c>
      <c r="AA32" s="201">
        <v>1.41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22.27</v>
      </c>
      <c r="K33" s="201">
        <v>77.400000000000006</v>
      </c>
      <c r="L33" s="201">
        <v>22.2</v>
      </c>
      <c r="M33" s="201">
        <v>0</v>
      </c>
      <c r="N33" s="201">
        <v>1.08</v>
      </c>
      <c r="O33" s="201">
        <v>1.81</v>
      </c>
      <c r="P33" s="201">
        <v>2.35</v>
      </c>
      <c r="Q33" s="201">
        <v>0.2</v>
      </c>
      <c r="R33" s="201">
        <v>0.38</v>
      </c>
      <c r="S33" s="201">
        <v>0.24</v>
      </c>
      <c r="T33" s="201">
        <v>0</v>
      </c>
      <c r="U33" s="201">
        <v>8.15</v>
      </c>
      <c r="V33" s="201">
        <v>0.19</v>
      </c>
      <c r="W33" s="201">
        <v>0.42</v>
      </c>
      <c r="X33" s="201">
        <v>1.34</v>
      </c>
      <c r="Y33" s="201">
        <v>0</v>
      </c>
      <c r="Z33" s="201">
        <v>1.82</v>
      </c>
      <c r="AA33" s="201">
        <v>1.37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22.27</v>
      </c>
      <c r="K34" s="201">
        <v>77.400000000000006</v>
      </c>
      <c r="L34" s="201">
        <v>33.049999999999997</v>
      </c>
      <c r="M34" s="201">
        <v>0</v>
      </c>
      <c r="N34" s="201">
        <v>1.08</v>
      </c>
      <c r="O34" s="201">
        <v>1.81</v>
      </c>
      <c r="P34" s="201">
        <v>2.35</v>
      </c>
      <c r="Q34" s="201">
        <v>0.2</v>
      </c>
      <c r="R34" s="201">
        <v>0.38</v>
      </c>
      <c r="S34" s="201">
        <v>0.24</v>
      </c>
      <c r="T34" s="201">
        <v>0</v>
      </c>
      <c r="U34" s="201">
        <v>8.15</v>
      </c>
      <c r="V34" s="201">
        <v>0.19</v>
      </c>
      <c r="W34" s="201">
        <v>0.42</v>
      </c>
      <c r="X34" s="201">
        <v>1.34</v>
      </c>
      <c r="Y34" s="201">
        <v>0</v>
      </c>
      <c r="Z34" s="201">
        <v>1.82</v>
      </c>
      <c r="AA34" s="201">
        <v>0.56999999999999995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22.27</v>
      </c>
      <c r="K35" s="201">
        <v>77.400000000000006</v>
      </c>
      <c r="L35" s="201">
        <v>33.04</v>
      </c>
      <c r="M35" s="201">
        <v>0</v>
      </c>
      <c r="N35" s="201">
        <v>1.08</v>
      </c>
      <c r="O35" s="201">
        <v>1.81</v>
      </c>
      <c r="P35" s="201">
        <v>2.35</v>
      </c>
      <c r="Q35" s="201">
        <v>0.2</v>
      </c>
      <c r="R35" s="201">
        <v>0.38</v>
      </c>
      <c r="S35" s="201">
        <v>0.24</v>
      </c>
      <c r="T35" s="201">
        <v>0</v>
      </c>
      <c r="U35" s="201">
        <v>8.15</v>
      </c>
      <c r="V35" s="201">
        <v>0.19</v>
      </c>
      <c r="W35" s="201">
        <v>0.42</v>
      </c>
      <c r="X35" s="201">
        <v>1.34</v>
      </c>
      <c r="Y35" s="201">
        <v>0</v>
      </c>
      <c r="Z35" s="201">
        <v>2.5299999999999998</v>
      </c>
      <c r="AA35" s="201">
        <v>0.82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22.27</v>
      </c>
      <c r="K36" s="201">
        <v>77.400000000000006</v>
      </c>
      <c r="L36" s="201">
        <v>33.04</v>
      </c>
      <c r="M36" s="201">
        <v>0</v>
      </c>
      <c r="N36" s="201">
        <v>1.08</v>
      </c>
      <c r="O36" s="201">
        <v>1.81</v>
      </c>
      <c r="P36" s="201">
        <v>2.35</v>
      </c>
      <c r="Q36" s="201">
        <v>0.2</v>
      </c>
      <c r="R36" s="201">
        <v>0.38</v>
      </c>
      <c r="S36" s="201">
        <v>0.24</v>
      </c>
      <c r="T36" s="201">
        <v>0</v>
      </c>
      <c r="U36" s="201">
        <v>8.15</v>
      </c>
      <c r="V36" s="201">
        <v>0.19</v>
      </c>
      <c r="W36" s="201">
        <v>0.42</v>
      </c>
      <c r="X36" s="201">
        <v>1.34</v>
      </c>
      <c r="Y36" s="201">
        <v>0</v>
      </c>
      <c r="Z36" s="201">
        <v>2.5299999999999998</v>
      </c>
      <c r="AA36" s="201">
        <v>0.82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22.27</v>
      </c>
      <c r="K37" s="201">
        <v>77.400000000000006</v>
      </c>
      <c r="L37" s="201">
        <v>33.04</v>
      </c>
      <c r="M37" s="201">
        <v>0</v>
      </c>
      <c r="N37" s="201">
        <v>1.08</v>
      </c>
      <c r="O37" s="201">
        <v>1.81</v>
      </c>
      <c r="P37" s="201">
        <v>2.35</v>
      </c>
      <c r="Q37" s="201">
        <v>2.85</v>
      </c>
      <c r="R37" s="201">
        <v>5.35</v>
      </c>
      <c r="S37" s="201">
        <v>3.09</v>
      </c>
      <c r="T37" s="201">
        <v>0</v>
      </c>
      <c r="U37" s="201">
        <v>8.15</v>
      </c>
      <c r="V37" s="201">
        <v>0.19</v>
      </c>
      <c r="W37" s="201">
        <v>0.42</v>
      </c>
      <c r="X37" s="201">
        <v>1.34</v>
      </c>
      <c r="Y37" s="201">
        <v>0</v>
      </c>
      <c r="Z37" s="201">
        <v>2.5299999999999998</v>
      </c>
      <c r="AA37" s="201">
        <v>11.34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22.27</v>
      </c>
      <c r="K38" s="201">
        <v>77.400000000000006</v>
      </c>
      <c r="L38" s="201">
        <v>33.04</v>
      </c>
      <c r="M38" s="201">
        <v>0</v>
      </c>
      <c r="N38" s="201">
        <v>1.08</v>
      </c>
      <c r="O38" s="201">
        <v>1.81</v>
      </c>
      <c r="P38" s="201">
        <v>2.35</v>
      </c>
      <c r="Q38" s="201">
        <v>2.85</v>
      </c>
      <c r="R38" s="201">
        <v>5.35</v>
      </c>
      <c r="S38" s="201">
        <v>3.09</v>
      </c>
      <c r="T38" s="201">
        <v>0</v>
      </c>
      <c r="U38" s="201">
        <v>8.15</v>
      </c>
      <c r="V38" s="201">
        <v>0.19</v>
      </c>
      <c r="W38" s="201">
        <v>0.42</v>
      </c>
      <c r="X38" s="201">
        <v>1.34</v>
      </c>
      <c r="Y38" s="201">
        <v>0</v>
      </c>
      <c r="Z38" s="201">
        <v>2.5299999999999998</v>
      </c>
      <c r="AA38" s="201">
        <v>11.34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22.27</v>
      </c>
      <c r="K39" s="201">
        <v>77.400000000000006</v>
      </c>
      <c r="L39" s="201">
        <v>33.04</v>
      </c>
      <c r="M39" s="201">
        <v>0</v>
      </c>
      <c r="N39" s="201">
        <v>1.08</v>
      </c>
      <c r="O39" s="201">
        <v>1.81</v>
      </c>
      <c r="P39" s="201">
        <v>2.35</v>
      </c>
      <c r="Q39" s="201">
        <v>2.85</v>
      </c>
      <c r="R39" s="201">
        <v>5.35</v>
      </c>
      <c r="S39" s="201">
        <v>3.09</v>
      </c>
      <c r="T39" s="201">
        <v>0</v>
      </c>
      <c r="U39" s="201">
        <v>8.15</v>
      </c>
      <c r="V39" s="201">
        <v>0.19</v>
      </c>
      <c r="W39" s="201">
        <v>0.42</v>
      </c>
      <c r="X39" s="201">
        <v>1.34</v>
      </c>
      <c r="Y39" s="201">
        <v>0</v>
      </c>
      <c r="Z39" s="201">
        <v>2.5299999999999998</v>
      </c>
      <c r="AA39" s="201">
        <v>11.34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22.27</v>
      </c>
      <c r="K40" s="201">
        <v>77.400000000000006</v>
      </c>
      <c r="L40" s="201">
        <v>33.04</v>
      </c>
      <c r="M40" s="201">
        <v>0</v>
      </c>
      <c r="N40" s="201">
        <v>1.08</v>
      </c>
      <c r="O40" s="201">
        <v>1.81</v>
      </c>
      <c r="P40" s="201">
        <v>2.35</v>
      </c>
      <c r="Q40" s="201">
        <v>2.85</v>
      </c>
      <c r="R40" s="201">
        <v>5.34</v>
      </c>
      <c r="S40" s="201">
        <v>3.09</v>
      </c>
      <c r="T40" s="201">
        <v>0</v>
      </c>
      <c r="U40" s="201">
        <v>8.15</v>
      </c>
      <c r="V40" s="201">
        <v>0.19</v>
      </c>
      <c r="W40" s="201">
        <v>0.42</v>
      </c>
      <c r="X40" s="201">
        <v>1.34</v>
      </c>
      <c r="Y40" s="201">
        <v>0</v>
      </c>
      <c r="Z40" s="201">
        <v>2.5299999999999998</v>
      </c>
      <c r="AA40" s="201">
        <v>11.34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22.27</v>
      </c>
      <c r="K41" s="201">
        <v>77.400000000000006</v>
      </c>
      <c r="L41" s="201">
        <v>33.04</v>
      </c>
      <c r="M41" s="201">
        <v>0</v>
      </c>
      <c r="N41" s="201">
        <v>1.08</v>
      </c>
      <c r="O41" s="201">
        <v>1.81</v>
      </c>
      <c r="P41" s="201">
        <v>2.35</v>
      </c>
      <c r="Q41" s="201">
        <v>2.85</v>
      </c>
      <c r="R41" s="201">
        <v>5.34</v>
      </c>
      <c r="S41" s="201">
        <v>3.09</v>
      </c>
      <c r="T41" s="201">
        <v>0</v>
      </c>
      <c r="U41" s="201">
        <v>8.15</v>
      </c>
      <c r="V41" s="201">
        <v>0.19</v>
      </c>
      <c r="W41" s="201">
        <v>0.42</v>
      </c>
      <c r="X41" s="201">
        <v>1.34</v>
      </c>
      <c r="Y41" s="201">
        <v>0</v>
      </c>
      <c r="Z41" s="201">
        <v>2.5299999999999998</v>
      </c>
      <c r="AA41" s="201">
        <v>11.34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22.27</v>
      </c>
      <c r="K42" s="201">
        <v>77.400000000000006</v>
      </c>
      <c r="L42" s="201">
        <v>33.04</v>
      </c>
      <c r="M42" s="201">
        <v>0</v>
      </c>
      <c r="N42" s="201">
        <v>1.08</v>
      </c>
      <c r="O42" s="201">
        <v>1.81</v>
      </c>
      <c r="P42" s="201">
        <v>2.35</v>
      </c>
      <c r="Q42" s="201">
        <v>2.85</v>
      </c>
      <c r="R42" s="201">
        <v>5.34</v>
      </c>
      <c r="S42" s="201">
        <v>3.09</v>
      </c>
      <c r="T42" s="201">
        <v>0</v>
      </c>
      <c r="U42" s="201">
        <v>8.15</v>
      </c>
      <c r="V42" s="201">
        <v>0.19</v>
      </c>
      <c r="W42" s="201">
        <v>0.42</v>
      </c>
      <c r="X42" s="201">
        <v>1.34</v>
      </c>
      <c r="Y42" s="201">
        <v>0</v>
      </c>
      <c r="Z42" s="201">
        <v>2.5299999999999998</v>
      </c>
      <c r="AA42" s="201">
        <v>11.34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22.13</v>
      </c>
      <c r="K43" s="201">
        <v>77.400000000000006</v>
      </c>
      <c r="L43" s="201">
        <v>33.04</v>
      </c>
      <c r="M43" s="201">
        <v>0</v>
      </c>
      <c r="N43" s="201">
        <v>1.08</v>
      </c>
      <c r="O43" s="201">
        <v>1.81</v>
      </c>
      <c r="P43" s="201">
        <v>2.35</v>
      </c>
      <c r="Q43" s="201">
        <v>2.85</v>
      </c>
      <c r="R43" s="201">
        <v>5.34</v>
      </c>
      <c r="S43" s="201">
        <v>3.09</v>
      </c>
      <c r="T43" s="201">
        <v>0</v>
      </c>
      <c r="U43" s="201">
        <v>8.15</v>
      </c>
      <c r="V43" s="201">
        <v>2.2999999999999998</v>
      </c>
      <c r="W43" s="201">
        <v>0.42</v>
      </c>
      <c r="X43" s="201">
        <v>1.34</v>
      </c>
      <c r="Y43" s="201">
        <v>0</v>
      </c>
      <c r="Z43" s="201">
        <v>2.5299999999999998</v>
      </c>
      <c r="AA43" s="201">
        <v>11.34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22.13</v>
      </c>
      <c r="K44" s="201">
        <v>77.400000000000006</v>
      </c>
      <c r="L44" s="201">
        <v>33.04</v>
      </c>
      <c r="M44" s="201">
        <v>0</v>
      </c>
      <c r="N44" s="201">
        <v>1.08</v>
      </c>
      <c r="O44" s="201">
        <v>1.81</v>
      </c>
      <c r="P44" s="201">
        <v>2.35</v>
      </c>
      <c r="Q44" s="201">
        <v>2.85</v>
      </c>
      <c r="R44" s="201">
        <v>5.34</v>
      </c>
      <c r="S44" s="201">
        <v>3.09</v>
      </c>
      <c r="T44" s="201">
        <v>0</v>
      </c>
      <c r="U44" s="201">
        <v>8.15</v>
      </c>
      <c r="V44" s="201">
        <v>2.2999999999999998</v>
      </c>
      <c r="W44" s="201">
        <v>0.42</v>
      </c>
      <c r="X44" s="201">
        <v>1.34</v>
      </c>
      <c r="Y44" s="201">
        <v>0</v>
      </c>
      <c r="Z44" s="201">
        <v>2.5299999999999998</v>
      </c>
      <c r="AA44" s="201">
        <v>11.34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22.13</v>
      </c>
      <c r="K45" s="201">
        <v>77.400000000000006</v>
      </c>
      <c r="L45" s="201">
        <v>33.04</v>
      </c>
      <c r="M45" s="201">
        <v>0</v>
      </c>
      <c r="N45" s="201">
        <v>1.08</v>
      </c>
      <c r="O45" s="201">
        <v>1.81</v>
      </c>
      <c r="P45" s="201">
        <v>2.35</v>
      </c>
      <c r="Q45" s="201">
        <v>2.85</v>
      </c>
      <c r="R45" s="201">
        <v>5.34</v>
      </c>
      <c r="S45" s="201">
        <v>3.09</v>
      </c>
      <c r="T45" s="201">
        <v>0</v>
      </c>
      <c r="U45" s="201">
        <v>8.15</v>
      </c>
      <c r="V45" s="201">
        <v>2.2999999999999998</v>
      </c>
      <c r="W45" s="201">
        <v>0.42</v>
      </c>
      <c r="X45" s="201">
        <v>1.35</v>
      </c>
      <c r="Y45" s="201">
        <v>0</v>
      </c>
      <c r="Z45" s="201">
        <v>29.45</v>
      </c>
      <c r="AA45" s="201">
        <v>11.34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22.13</v>
      </c>
      <c r="K46" s="201">
        <v>77.400000000000006</v>
      </c>
      <c r="L46" s="201">
        <v>33.04</v>
      </c>
      <c r="M46" s="201">
        <v>0</v>
      </c>
      <c r="N46" s="201">
        <v>1.08</v>
      </c>
      <c r="O46" s="201">
        <v>1.81</v>
      </c>
      <c r="P46" s="201">
        <v>2.35</v>
      </c>
      <c r="Q46" s="201">
        <v>2.85</v>
      </c>
      <c r="R46" s="201">
        <v>5.34</v>
      </c>
      <c r="S46" s="201">
        <v>3.09</v>
      </c>
      <c r="T46" s="201">
        <v>0</v>
      </c>
      <c r="U46" s="201">
        <v>8.15</v>
      </c>
      <c r="V46" s="201">
        <v>2.2999999999999998</v>
      </c>
      <c r="W46" s="201">
        <v>0.42</v>
      </c>
      <c r="X46" s="201">
        <v>1.35</v>
      </c>
      <c r="Y46" s="201">
        <v>0</v>
      </c>
      <c r="Z46" s="201">
        <v>29.45</v>
      </c>
      <c r="AA46" s="201">
        <v>11.34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22.13</v>
      </c>
      <c r="K47" s="201">
        <v>77.400000000000006</v>
      </c>
      <c r="L47" s="201">
        <v>33.04</v>
      </c>
      <c r="M47" s="201">
        <v>0</v>
      </c>
      <c r="N47" s="201">
        <v>1.08</v>
      </c>
      <c r="O47" s="201">
        <v>1.81</v>
      </c>
      <c r="P47" s="201">
        <v>2.35</v>
      </c>
      <c r="Q47" s="201">
        <v>2.85</v>
      </c>
      <c r="R47" s="201">
        <v>5.34</v>
      </c>
      <c r="S47" s="201">
        <v>3.09</v>
      </c>
      <c r="T47" s="201">
        <v>0</v>
      </c>
      <c r="U47" s="201">
        <v>8.15</v>
      </c>
      <c r="V47" s="201">
        <v>2.39</v>
      </c>
      <c r="W47" s="201">
        <v>0.42</v>
      </c>
      <c r="X47" s="201">
        <v>1.35</v>
      </c>
      <c r="Y47" s="201">
        <v>0</v>
      </c>
      <c r="Z47" s="201">
        <v>32.57</v>
      </c>
      <c r="AA47" s="201">
        <v>11.34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22.13</v>
      </c>
      <c r="K48" s="201">
        <v>77.400000000000006</v>
      </c>
      <c r="L48" s="201">
        <v>33.04</v>
      </c>
      <c r="M48" s="201">
        <v>0</v>
      </c>
      <c r="N48" s="201">
        <v>1.08</v>
      </c>
      <c r="O48" s="201">
        <v>1.81</v>
      </c>
      <c r="P48" s="201">
        <v>2.35</v>
      </c>
      <c r="Q48" s="201">
        <v>2.85</v>
      </c>
      <c r="R48" s="201">
        <v>5.34</v>
      </c>
      <c r="S48" s="201">
        <v>3.09</v>
      </c>
      <c r="T48" s="201">
        <v>0</v>
      </c>
      <c r="U48" s="201">
        <v>8.15</v>
      </c>
      <c r="V48" s="201">
        <v>2.39</v>
      </c>
      <c r="W48" s="201">
        <v>0.42</v>
      </c>
      <c r="X48" s="201">
        <v>1.35</v>
      </c>
      <c r="Y48" s="201">
        <v>0</v>
      </c>
      <c r="Z48" s="201">
        <v>32.57</v>
      </c>
      <c r="AA48" s="201">
        <v>11.34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22.13</v>
      </c>
      <c r="K49" s="201">
        <v>77.400000000000006</v>
      </c>
      <c r="L49" s="201">
        <v>33.04</v>
      </c>
      <c r="M49" s="201">
        <v>0</v>
      </c>
      <c r="N49" s="201">
        <v>1.08</v>
      </c>
      <c r="O49" s="201">
        <v>1.81</v>
      </c>
      <c r="P49" s="201">
        <v>2.35</v>
      </c>
      <c r="Q49" s="201">
        <v>2.85</v>
      </c>
      <c r="R49" s="201">
        <v>5.34</v>
      </c>
      <c r="S49" s="201">
        <v>3.09</v>
      </c>
      <c r="T49" s="201">
        <v>0</v>
      </c>
      <c r="U49" s="201">
        <v>8.15</v>
      </c>
      <c r="V49" s="201">
        <v>2.39</v>
      </c>
      <c r="W49" s="201">
        <v>0.42</v>
      </c>
      <c r="X49" s="201">
        <v>1.35</v>
      </c>
      <c r="Y49" s="201">
        <v>0</v>
      </c>
      <c r="Z49" s="201">
        <v>29.45</v>
      </c>
      <c r="AA49" s="201">
        <v>11.34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22.13</v>
      </c>
      <c r="K50" s="201">
        <v>77.400000000000006</v>
      </c>
      <c r="L50" s="201">
        <v>33.04</v>
      </c>
      <c r="M50" s="201">
        <v>0</v>
      </c>
      <c r="N50" s="201">
        <v>1.08</v>
      </c>
      <c r="O50" s="201">
        <v>1.81</v>
      </c>
      <c r="P50" s="201">
        <v>2.35</v>
      </c>
      <c r="Q50" s="201">
        <v>2.85</v>
      </c>
      <c r="R50" s="201">
        <v>5.34</v>
      </c>
      <c r="S50" s="201">
        <v>3.09</v>
      </c>
      <c r="T50" s="201">
        <v>0</v>
      </c>
      <c r="U50" s="201">
        <v>8.15</v>
      </c>
      <c r="V50" s="201">
        <v>2.39</v>
      </c>
      <c r="W50" s="201">
        <v>0.42</v>
      </c>
      <c r="X50" s="201">
        <v>1.35</v>
      </c>
      <c r="Y50" s="201">
        <v>0</v>
      </c>
      <c r="Z50" s="201">
        <v>29.45</v>
      </c>
      <c r="AA50" s="201">
        <v>11.34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10.4</v>
      </c>
      <c r="E51" s="201">
        <v>0</v>
      </c>
      <c r="F51" s="201">
        <v>0</v>
      </c>
      <c r="G51" s="201">
        <v>17.38</v>
      </c>
      <c r="H51" s="201">
        <v>0</v>
      </c>
      <c r="I51" s="201">
        <v>0</v>
      </c>
      <c r="J51" s="201">
        <v>22.13</v>
      </c>
      <c r="K51" s="201">
        <v>77.400000000000006</v>
      </c>
      <c r="L51" s="201">
        <v>33.04</v>
      </c>
      <c r="M51" s="201">
        <v>0</v>
      </c>
      <c r="N51" s="201">
        <v>1.08</v>
      </c>
      <c r="O51" s="201">
        <v>1.81</v>
      </c>
      <c r="P51" s="201">
        <v>2.35</v>
      </c>
      <c r="Q51" s="201">
        <v>2.85</v>
      </c>
      <c r="R51" s="201">
        <v>5.57</v>
      </c>
      <c r="S51" s="201">
        <v>3.09</v>
      </c>
      <c r="T51" s="201">
        <v>0</v>
      </c>
      <c r="U51" s="201">
        <v>8.15</v>
      </c>
      <c r="V51" s="201">
        <v>2.4900000000000002</v>
      </c>
      <c r="W51" s="201">
        <v>3.82</v>
      </c>
      <c r="X51" s="201">
        <v>12.24</v>
      </c>
      <c r="Y51" s="201">
        <v>0</v>
      </c>
      <c r="Z51" s="201">
        <v>37.17</v>
      </c>
      <c r="AA51" s="201">
        <v>11.63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10.4</v>
      </c>
      <c r="E52" s="201">
        <v>0</v>
      </c>
      <c r="F52" s="201">
        <v>0</v>
      </c>
      <c r="G52" s="201">
        <v>17.38</v>
      </c>
      <c r="H52" s="201">
        <v>0</v>
      </c>
      <c r="I52" s="201">
        <v>0</v>
      </c>
      <c r="J52" s="201">
        <v>22.13</v>
      </c>
      <c r="K52" s="201">
        <v>77.400000000000006</v>
      </c>
      <c r="L52" s="201">
        <v>33.04</v>
      </c>
      <c r="M52" s="201">
        <v>0</v>
      </c>
      <c r="N52" s="201">
        <v>1.08</v>
      </c>
      <c r="O52" s="201">
        <v>1.81</v>
      </c>
      <c r="P52" s="201">
        <v>2.35</v>
      </c>
      <c r="Q52" s="201">
        <v>2.85</v>
      </c>
      <c r="R52" s="201">
        <v>5.57</v>
      </c>
      <c r="S52" s="201">
        <v>3.09</v>
      </c>
      <c r="T52" s="201">
        <v>0</v>
      </c>
      <c r="U52" s="201">
        <v>8.15</v>
      </c>
      <c r="V52" s="201">
        <v>2.4900000000000002</v>
      </c>
      <c r="W52" s="201">
        <v>3.82</v>
      </c>
      <c r="X52" s="201">
        <v>12.24</v>
      </c>
      <c r="Y52" s="201">
        <v>0</v>
      </c>
      <c r="Z52" s="201">
        <v>37.17</v>
      </c>
      <c r="AA52" s="201">
        <v>11.63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10.4</v>
      </c>
      <c r="E53" s="201">
        <v>0</v>
      </c>
      <c r="F53" s="201">
        <v>0</v>
      </c>
      <c r="G53" s="201">
        <v>17.38</v>
      </c>
      <c r="H53" s="201">
        <v>0</v>
      </c>
      <c r="I53" s="201">
        <v>0</v>
      </c>
      <c r="J53" s="201">
        <v>22.13</v>
      </c>
      <c r="K53" s="201">
        <v>77.400000000000006</v>
      </c>
      <c r="L53" s="201">
        <v>33.04</v>
      </c>
      <c r="M53" s="201">
        <v>0</v>
      </c>
      <c r="N53" s="201">
        <v>1.08</v>
      </c>
      <c r="O53" s="201">
        <v>1.81</v>
      </c>
      <c r="P53" s="201">
        <v>2.35</v>
      </c>
      <c r="Q53" s="201">
        <v>2.83</v>
      </c>
      <c r="R53" s="201">
        <v>5.57</v>
      </c>
      <c r="S53" s="201">
        <v>3.09</v>
      </c>
      <c r="T53" s="201">
        <v>0</v>
      </c>
      <c r="U53" s="201">
        <v>8.15</v>
      </c>
      <c r="V53" s="201">
        <v>2.39</v>
      </c>
      <c r="W53" s="201">
        <v>6.01</v>
      </c>
      <c r="X53" s="201">
        <v>18.38</v>
      </c>
      <c r="Y53" s="201">
        <v>0</v>
      </c>
      <c r="Z53" s="201">
        <v>37.17</v>
      </c>
      <c r="AA53" s="201">
        <v>11.75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10.4</v>
      </c>
      <c r="E54" s="201">
        <v>0</v>
      </c>
      <c r="F54" s="201">
        <v>0</v>
      </c>
      <c r="G54" s="201">
        <v>17.38</v>
      </c>
      <c r="H54" s="201">
        <v>0</v>
      </c>
      <c r="I54" s="201">
        <v>0</v>
      </c>
      <c r="J54" s="201">
        <v>22.13</v>
      </c>
      <c r="K54" s="201">
        <v>77.400000000000006</v>
      </c>
      <c r="L54" s="201">
        <v>33.04</v>
      </c>
      <c r="M54" s="201">
        <v>0</v>
      </c>
      <c r="N54" s="201">
        <v>1.08</v>
      </c>
      <c r="O54" s="201">
        <v>1.81</v>
      </c>
      <c r="P54" s="201">
        <v>2.35</v>
      </c>
      <c r="Q54" s="201">
        <v>2.83</v>
      </c>
      <c r="R54" s="201">
        <v>5.57</v>
      </c>
      <c r="S54" s="201">
        <v>3.09</v>
      </c>
      <c r="T54" s="201">
        <v>0</v>
      </c>
      <c r="U54" s="201">
        <v>8.15</v>
      </c>
      <c r="V54" s="201">
        <v>2.39</v>
      </c>
      <c r="W54" s="201">
        <v>6.01</v>
      </c>
      <c r="X54" s="201">
        <v>18.38</v>
      </c>
      <c r="Y54" s="201">
        <v>0</v>
      </c>
      <c r="Z54" s="201">
        <v>37.17</v>
      </c>
      <c r="AA54" s="201">
        <v>11.75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10.4</v>
      </c>
      <c r="E55" s="201">
        <v>0</v>
      </c>
      <c r="F55" s="201">
        <v>0</v>
      </c>
      <c r="G55" s="201">
        <v>17.38</v>
      </c>
      <c r="H55" s="201">
        <v>0</v>
      </c>
      <c r="I55" s="201">
        <v>0</v>
      </c>
      <c r="J55" s="201">
        <v>22.13</v>
      </c>
      <c r="K55" s="201">
        <v>77.400000000000006</v>
      </c>
      <c r="L55" s="201">
        <v>33.04</v>
      </c>
      <c r="M55" s="201">
        <v>0</v>
      </c>
      <c r="N55" s="201">
        <v>1.08</v>
      </c>
      <c r="O55" s="201">
        <v>1.81</v>
      </c>
      <c r="P55" s="201">
        <v>2.35</v>
      </c>
      <c r="Q55" s="201">
        <v>2.83</v>
      </c>
      <c r="R55" s="201">
        <v>5.57</v>
      </c>
      <c r="S55" s="201">
        <v>3.09</v>
      </c>
      <c r="T55" s="201">
        <v>0</v>
      </c>
      <c r="U55" s="201">
        <v>8.15</v>
      </c>
      <c r="V55" s="201">
        <v>2.39</v>
      </c>
      <c r="W55" s="201">
        <v>5.72</v>
      </c>
      <c r="X55" s="201">
        <v>17.96</v>
      </c>
      <c r="Y55" s="201">
        <v>0</v>
      </c>
      <c r="Z55" s="201">
        <v>37.17</v>
      </c>
      <c r="AA55" s="201">
        <v>11.75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10.4</v>
      </c>
      <c r="E56" s="201">
        <v>0</v>
      </c>
      <c r="F56" s="201">
        <v>0</v>
      </c>
      <c r="G56" s="201">
        <v>17.38</v>
      </c>
      <c r="H56" s="201">
        <v>0</v>
      </c>
      <c r="I56" s="201">
        <v>0</v>
      </c>
      <c r="J56" s="201">
        <v>22.13</v>
      </c>
      <c r="K56" s="201">
        <v>77.400000000000006</v>
      </c>
      <c r="L56" s="201">
        <v>33.04</v>
      </c>
      <c r="M56" s="201">
        <v>0</v>
      </c>
      <c r="N56" s="201">
        <v>1.08</v>
      </c>
      <c r="O56" s="201">
        <v>1.81</v>
      </c>
      <c r="P56" s="201">
        <v>2.35</v>
      </c>
      <c r="Q56" s="201">
        <v>2.83</v>
      </c>
      <c r="R56" s="201">
        <v>5.57</v>
      </c>
      <c r="S56" s="201">
        <v>3.09</v>
      </c>
      <c r="T56" s="201">
        <v>0</v>
      </c>
      <c r="U56" s="201">
        <v>8.15</v>
      </c>
      <c r="V56" s="201">
        <v>2.39</v>
      </c>
      <c r="W56" s="201">
        <v>5.72</v>
      </c>
      <c r="X56" s="201">
        <v>17.96</v>
      </c>
      <c r="Y56" s="201">
        <v>0</v>
      </c>
      <c r="Z56" s="201">
        <v>37.17</v>
      </c>
      <c r="AA56" s="201">
        <v>11.75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10.4</v>
      </c>
      <c r="E57" s="201">
        <v>0</v>
      </c>
      <c r="F57" s="201">
        <v>0</v>
      </c>
      <c r="G57" s="201">
        <v>17.38</v>
      </c>
      <c r="H57" s="201">
        <v>0</v>
      </c>
      <c r="I57" s="201">
        <v>0</v>
      </c>
      <c r="J57" s="201">
        <v>22.13</v>
      </c>
      <c r="K57" s="201">
        <v>77.400000000000006</v>
      </c>
      <c r="L57" s="201">
        <v>33.04</v>
      </c>
      <c r="M57" s="201">
        <v>0</v>
      </c>
      <c r="N57" s="201">
        <v>1.08</v>
      </c>
      <c r="O57" s="201">
        <v>1.81</v>
      </c>
      <c r="P57" s="201">
        <v>2.35</v>
      </c>
      <c r="Q57" s="201">
        <v>2.83</v>
      </c>
      <c r="R57" s="201">
        <v>5.57</v>
      </c>
      <c r="S57" s="201">
        <v>3.09</v>
      </c>
      <c r="T57" s="201">
        <v>0</v>
      </c>
      <c r="U57" s="201">
        <v>8.15</v>
      </c>
      <c r="V57" s="201">
        <v>2.39</v>
      </c>
      <c r="W57" s="201">
        <v>5.72</v>
      </c>
      <c r="X57" s="201">
        <v>17.96</v>
      </c>
      <c r="Y57" s="201">
        <v>0</v>
      </c>
      <c r="Z57" s="201">
        <v>37.17</v>
      </c>
      <c r="AA57" s="201">
        <v>11.75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10.4</v>
      </c>
      <c r="E58" s="201">
        <v>0</v>
      </c>
      <c r="F58" s="201">
        <v>0</v>
      </c>
      <c r="G58" s="201">
        <v>17.38</v>
      </c>
      <c r="H58" s="201">
        <v>0</v>
      </c>
      <c r="I58" s="201">
        <v>0</v>
      </c>
      <c r="J58" s="201">
        <v>22.13</v>
      </c>
      <c r="K58" s="201">
        <v>77.400000000000006</v>
      </c>
      <c r="L58" s="201">
        <v>33.04</v>
      </c>
      <c r="M58" s="201">
        <v>0</v>
      </c>
      <c r="N58" s="201">
        <v>1.08</v>
      </c>
      <c r="O58" s="201">
        <v>1.81</v>
      </c>
      <c r="P58" s="201">
        <v>2.35</v>
      </c>
      <c r="Q58" s="201">
        <v>2.83</v>
      </c>
      <c r="R58" s="201">
        <v>5.58</v>
      </c>
      <c r="S58" s="201">
        <v>3.09</v>
      </c>
      <c r="T58" s="201">
        <v>0</v>
      </c>
      <c r="U58" s="201">
        <v>8.15</v>
      </c>
      <c r="V58" s="201">
        <v>2.39</v>
      </c>
      <c r="W58" s="201">
        <v>6.01</v>
      </c>
      <c r="X58" s="201">
        <v>18.38</v>
      </c>
      <c r="Y58" s="201">
        <v>0</v>
      </c>
      <c r="Z58" s="201">
        <v>37.17</v>
      </c>
      <c r="AA58" s="201">
        <v>11.75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10.4</v>
      </c>
      <c r="E59" s="201">
        <v>0</v>
      </c>
      <c r="F59" s="201">
        <v>0</v>
      </c>
      <c r="G59" s="201">
        <v>17.38</v>
      </c>
      <c r="H59" s="201">
        <v>0</v>
      </c>
      <c r="I59" s="201">
        <v>0</v>
      </c>
      <c r="J59" s="201">
        <v>22.13</v>
      </c>
      <c r="K59" s="201">
        <v>77.400000000000006</v>
      </c>
      <c r="L59" s="201">
        <v>33.04</v>
      </c>
      <c r="M59" s="201">
        <v>0</v>
      </c>
      <c r="N59" s="201">
        <v>1.08</v>
      </c>
      <c r="O59" s="201">
        <v>1.81</v>
      </c>
      <c r="P59" s="201">
        <v>2.35</v>
      </c>
      <c r="Q59" s="201">
        <v>2.83</v>
      </c>
      <c r="R59" s="201">
        <v>5.58</v>
      </c>
      <c r="S59" s="201">
        <v>3.09</v>
      </c>
      <c r="T59" s="201">
        <v>0</v>
      </c>
      <c r="U59" s="201">
        <v>8.15</v>
      </c>
      <c r="V59" s="201">
        <v>2.39</v>
      </c>
      <c r="W59" s="201">
        <v>0.42</v>
      </c>
      <c r="X59" s="201">
        <v>1.34</v>
      </c>
      <c r="Y59" s="201">
        <v>0</v>
      </c>
      <c r="Z59" s="201">
        <v>37.17</v>
      </c>
      <c r="AA59" s="201">
        <v>11.75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10.4</v>
      </c>
      <c r="E60" s="201">
        <v>0</v>
      </c>
      <c r="F60" s="201">
        <v>0</v>
      </c>
      <c r="G60" s="201">
        <v>17.38</v>
      </c>
      <c r="H60" s="201">
        <v>0</v>
      </c>
      <c r="I60" s="201">
        <v>0</v>
      </c>
      <c r="J60" s="201">
        <v>22.13</v>
      </c>
      <c r="K60" s="201">
        <v>77.400000000000006</v>
      </c>
      <c r="L60" s="201">
        <v>33.04</v>
      </c>
      <c r="M60" s="201">
        <v>0</v>
      </c>
      <c r="N60" s="201">
        <v>1.08</v>
      </c>
      <c r="O60" s="201">
        <v>1.81</v>
      </c>
      <c r="P60" s="201">
        <v>2.35</v>
      </c>
      <c r="Q60" s="201">
        <v>2.83</v>
      </c>
      <c r="R60" s="201">
        <v>5.58</v>
      </c>
      <c r="S60" s="201">
        <v>3.09</v>
      </c>
      <c r="T60" s="201">
        <v>0</v>
      </c>
      <c r="U60" s="201">
        <v>8.15</v>
      </c>
      <c r="V60" s="201">
        <v>2.39</v>
      </c>
      <c r="W60" s="201">
        <v>0.42</v>
      </c>
      <c r="X60" s="201">
        <v>1.34</v>
      </c>
      <c r="Y60" s="201">
        <v>0</v>
      </c>
      <c r="Z60" s="201">
        <v>37.17</v>
      </c>
      <c r="AA60" s="201">
        <v>11.75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10.4</v>
      </c>
      <c r="E61" s="201">
        <v>0</v>
      </c>
      <c r="F61" s="201">
        <v>0</v>
      </c>
      <c r="G61" s="201">
        <v>17.38</v>
      </c>
      <c r="H61" s="201">
        <v>0</v>
      </c>
      <c r="I61" s="201">
        <v>0</v>
      </c>
      <c r="J61" s="201">
        <v>22.13</v>
      </c>
      <c r="K61" s="201">
        <v>77.400000000000006</v>
      </c>
      <c r="L61" s="201">
        <v>33.04</v>
      </c>
      <c r="M61" s="201">
        <v>0</v>
      </c>
      <c r="N61" s="201">
        <v>1.08</v>
      </c>
      <c r="O61" s="201">
        <v>1.81</v>
      </c>
      <c r="P61" s="201">
        <v>2.35</v>
      </c>
      <c r="Q61" s="201">
        <v>2.83</v>
      </c>
      <c r="R61" s="201">
        <v>5.58</v>
      </c>
      <c r="S61" s="201">
        <v>3.09</v>
      </c>
      <c r="T61" s="201">
        <v>0</v>
      </c>
      <c r="U61" s="201">
        <v>8.15</v>
      </c>
      <c r="V61" s="201">
        <v>2.39</v>
      </c>
      <c r="W61" s="201">
        <v>0.42</v>
      </c>
      <c r="X61" s="201">
        <v>1.34</v>
      </c>
      <c r="Y61" s="201">
        <v>0</v>
      </c>
      <c r="Z61" s="201">
        <v>2.5299999999999998</v>
      </c>
      <c r="AA61" s="201">
        <v>11.75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10.4</v>
      </c>
      <c r="E62" s="201">
        <v>0</v>
      </c>
      <c r="F62" s="201">
        <v>0</v>
      </c>
      <c r="G62" s="201">
        <v>17.38</v>
      </c>
      <c r="H62" s="201">
        <v>0</v>
      </c>
      <c r="I62" s="201">
        <v>0</v>
      </c>
      <c r="J62" s="201">
        <v>22.13</v>
      </c>
      <c r="K62" s="201">
        <v>77.400000000000006</v>
      </c>
      <c r="L62" s="201">
        <v>33.04</v>
      </c>
      <c r="M62" s="201">
        <v>0</v>
      </c>
      <c r="N62" s="201">
        <v>1.08</v>
      </c>
      <c r="O62" s="201">
        <v>1.81</v>
      </c>
      <c r="P62" s="201">
        <v>2.35</v>
      </c>
      <c r="Q62" s="201">
        <v>2.83</v>
      </c>
      <c r="R62" s="201">
        <v>5.89</v>
      </c>
      <c r="S62" s="201">
        <v>3.09</v>
      </c>
      <c r="T62" s="201">
        <v>0</v>
      </c>
      <c r="U62" s="201">
        <v>8.15</v>
      </c>
      <c r="V62" s="201">
        <v>2.39</v>
      </c>
      <c r="W62" s="201">
        <v>0.42</v>
      </c>
      <c r="X62" s="201">
        <v>1.34</v>
      </c>
      <c r="Y62" s="201">
        <v>0</v>
      </c>
      <c r="Z62" s="201">
        <v>2.5299999999999998</v>
      </c>
      <c r="AA62" s="201">
        <v>11.34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10.4</v>
      </c>
      <c r="E63" s="201">
        <v>0</v>
      </c>
      <c r="F63" s="201">
        <v>0</v>
      </c>
      <c r="G63" s="201">
        <v>17.38</v>
      </c>
      <c r="H63" s="201">
        <v>0</v>
      </c>
      <c r="I63" s="201">
        <v>0</v>
      </c>
      <c r="J63" s="201">
        <v>22.13</v>
      </c>
      <c r="K63" s="201">
        <v>77.400000000000006</v>
      </c>
      <c r="L63" s="201">
        <v>33.04</v>
      </c>
      <c r="M63" s="201">
        <v>0</v>
      </c>
      <c r="N63" s="201">
        <v>1.08</v>
      </c>
      <c r="O63" s="201">
        <v>1.81</v>
      </c>
      <c r="P63" s="201">
        <v>2.35</v>
      </c>
      <c r="Q63" s="201">
        <v>2.83</v>
      </c>
      <c r="R63" s="201">
        <v>5.89</v>
      </c>
      <c r="S63" s="201">
        <v>3.09</v>
      </c>
      <c r="T63" s="201">
        <v>0</v>
      </c>
      <c r="U63" s="201">
        <v>8.15</v>
      </c>
      <c r="V63" s="201">
        <v>2.39</v>
      </c>
      <c r="W63" s="201">
        <v>0.42</v>
      </c>
      <c r="X63" s="201">
        <v>1.34</v>
      </c>
      <c r="Y63" s="201">
        <v>0</v>
      </c>
      <c r="Z63" s="201">
        <v>2.5299999999999998</v>
      </c>
      <c r="AA63" s="201">
        <v>11.34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10.4</v>
      </c>
      <c r="E64" s="201">
        <v>0</v>
      </c>
      <c r="F64" s="201">
        <v>0</v>
      </c>
      <c r="G64" s="201">
        <v>17.38</v>
      </c>
      <c r="H64" s="201">
        <v>0</v>
      </c>
      <c r="I64" s="201">
        <v>0</v>
      </c>
      <c r="J64" s="201">
        <v>22.13</v>
      </c>
      <c r="K64" s="201">
        <v>77.400000000000006</v>
      </c>
      <c r="L64" s="201">
        <v>33.049999999999997</v>
      </c>
      <c r="M64" s="201">
        <v>0</v>
      </c>
      <c r="N64" s="201">
        <v>1.08</v>
      </c>
      <c r="O64" s="201">
        <v>1.81</v>
      </c>
      <c r="P64" s="201">
        <v>2.35</v>
      </c>
      <c r="Q64" s="201">
        <v>2.85</v>
      </c>
      <c r="R64" s="201">
        <v>6.09</v>
      </c>
      <c r="S64" s="201">
        <v>3.09</v>
      </c>
      <c r="T64" s="201">
        <v>0</v>
      </c>
      <c r="U64" s="201">
        <v>8.15</v>
      </c>
      <c r="V64" s="201">
        <v>2.39</v>
      </c>
      <c r="W64" s="201">
        <v>0.42</v>
      </c>
      <c r="X64" s="201">
        <v>1.34</v>
      </c>
      <c r="Y64" s="201">
        <v>0</v>
      </c>
      <c r="Z64" s="201">
        <v>6.58</v>
      </c>
      <c r="AA64" s="201">
        <v>11.34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10.4</v>
      </c>
      <c r="E65" s="201">
        <v>0</v>
      </c>
      <c r="F65" s="201">
        <v>0</v>
      </c>
      <c r="G65" s="201">
        <v>17.38</v>
      </c>
      <c r="H65" s="201">
        <v>0</v>
      </c>
      <c r="I65" s="201">
        <v>0</v>
      </c>
      <c r="J65" s="201">
        <v>22.13</v>
      </c>
      <c r="K65" s="201">
        <v>77.400000000000006</v>
      </c>
      <c r="L65" s="201">
        <v>33.049999999999997</v>
      </c>
      <c r="M65" s="201">
        <v>0</v>
      </c>
      <c r="N65" s="201">
        <v>1.08</v>
      </c>
      <c r="O65" s="201">
        <v>1.81</v>
      </c>
      <c r="P65" s="201">
        <v>2.35</v>
      </c>
      <c r="Q65" s="201">
        <v>2.85</v>
      </c>
      <c r="R65" s="201">
        <v>5.95</v>
      </c>
      <c r="S65" s="201">
        <v>3.09</v>
      </c>
      <c r="T65" s="201">
        <v>0</v>
      </c>
      <c r="U65" s="201">
        <v>8.15</v>
      </c>
      <c r="V65" s="201">
        <v>0.19</v>
      </c>
      <c r="W65" s="201">
        <v>0.42</v>
      </c>
      <c r="X65" s="201">
        <v>1.34</v>
      </c>
      <c r="Y65" s="201">
        <v>0</v>
      </c>
      <c r="Z65" s="201">
        <v>2.5299999999999998</v>
      </c>
      <c r="AA65" s="201">
        <v>11.34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17.38</v>
      </c>
      <c r="H66" s="201">
        <v>0</v>
      </c>
      <c r="I66" s="201">
        <v>0</v>
      </c>
      <c r="J66" s="201">
        <v>22.13</v>
      </c>
      <c r="K66" s="201">
        <v>77.400000000000006</v>
      </c>
      <c r="L66" s="201">
        <v>33.049999999999997</v>
      </c>
      <c r="M66" s="201">
        <v>0</v>
      </c>
      <c r="N66" s="201">
        <v>1.08</v>
      </c>
      <c r="O66" s="201">
        <v>1.81</v>
      </c>
      <c r="P66" s="201">
        <v>2.35</v>
      </c>
      <c r="Q66" s="201">
        <v>2.85</v>
      </c>
      <c r="R66" s="201">
        <v>5.95</v>
      </c>
      <c r="S66" s="201">
        <v>3.09</v>
      </c>
      <c r="T66" s="201">
        <v>0</v>
      </c>
      <c r="U66" s="201">
        <v>8.15</v>
      </c>
      <c r="V66" s="201">
        <v>0.19</v>
      </c>
      <c r="W66" s="201">
        <v>0.42</v>
      </c>
      <c r="X66" s="201">
        <v>1.34</v>
      </c>
      <c r="Y66" s="201">
        <v>0</v>
      </c>
      <c r="Z66" s="201">
        <v>2.5299999999999998</v>
      </c>
      <c r="AA66" s="201">
        <v>11.34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10.4</v>
      </c>
      <c r="E67" s="201">
        <v>0</v>
      </c>
      <c r="F67" s="201">
        <v>0</v>
      </c>
      <c r="G67" s="201">
        <v>17.38</v>
      </c>
      <c r="H67" s="201">
        <v>0</v>
      </c>
      <c r="I67" s="201">
        <v>0</v>
      </c>
      <c r="J67" s="201">
        <v>22.13</v>
      </c>
      <c r="K67" s="201">
        <v>77.400000000000006</v>
      </c>
      <c r="L67" s="201">
        <v>33.049999999999997</v>
      </c>
      <c r="M67" s="201">
        <v>0</v>
      </c>
      <c r="N67" s="201">
        <v>1.08</v>
      </c>
      <c r="O67" s="201">
        <v>1.81</v>
      </c>
      <c r="P67" s="201">
        <v>2.35</v>
      </c>
      <c r="Q67" s="201">
        <v>2.85</v>
      </c>
      <c r="R67" s="201">
        <v>5.95</v>
      </c>
      <c r="S67" s="201">
        <v>3.09</v>
      </c>
      <c r="T67" s="201">
        <v>0</v>
      </c>
      <c r="U67" s="201">
        <v>8.15</v>
      </c>
      <c r="V67" s="201">
        <v>0.19</v>
      </c>
      <c r="W67" s="201">
        <v>0.42</v>
      </c>
      <c r="X67" s="201">
        <v>1.34</v>
      </c>
      <c r="Y67" s="201">
        <v>0</v>
      </c>
      <c r="Z67" s="201">
        <v>2.5299999999999998</v>
      </c>
      <c r="AA67" s="201">
        <v>11.34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10.4</v>
      </c>
      <c r="E68" s="201">
        <v>0</v>
      </c>
      <c r="F68" s="201">
        <v>0</v>
      </c>
      <c r="G68" s="201">
        <v>17.38</v>
      </c>
      <c r="H68" s="201">
        <v>0</v>
      </c>
      <c r="I68" s="201">
        <v>0</v>
      </c>
      <c r="J68" s="201">
        <v>22.13</v>
      </c>
      <c r="K68" s="201">
        <v>77.400000000000006</v>
      </c>
      <c r="L68" s="201">
        <v>33.049999999999997</v>
      </c>
      <c r="M68" s="201">
        <v>0</v>
      </c>
      <c r="N68" s="201">
        <v>1.08</v>
      </c>
      <c r="O68" s="201">
        <v>1.81</v>
      </c>
      <c r="P68" s="201">
        <v>2.35</v>
      </c>
      <c r="Q68" s="201">
        <v>2.85</v>
      </c>
      <c r="R68" s="201">
        <v>5.95</v>
      </c>
      <c r="S68" s="201">
        <v>3.09</v>
      </c>
      <c r="T68" s="201">
        <v>0</v>
      </c>
      <c r="U68" s="201">
        <v>8.15</v>
      </c>
      <c r="V68" s="201">
        <v>0.19</v>
      </c>
      <c r="W68" s="201">
        <v>0.42</v>
      </c>
      <c r="X68" s="201">
        <v>1.34</v>
      </c>
      <c r="Y68" s="201">
        <v>0</v>
      </c>
      <c r="Z68" s="201">
        <v>2.5299999999999998</v>
      </c>
      <c r="AA68" s="201">
        <v>11.34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10.4</v>
      </c>
      <c r="E69" s="201">
        <v>0</v>
      </c>
      <c r="F69" s="201">
        <v>0</v>
      </c>
      <c r="G69" s="201">
        <v>17.38</v>
      </c>
      <c r="H69" s="201">
        <v>0</v>
      </c>
      <c r="I69" s="201">
        <v>0</v>
      </c>
      <c r="J69" s="201">
        <v>22.13</v>
      </c>
      <c r="K69" s="201">
        <v>77.400000000000006</v>
      </c>
      <c r="L69" s="201">
        <v>33.049999999999997</v>
      </c>
      <c r="M69" s="201">
        <v>0</v>
      </c>
      <c r="N69" s="201">
        <v>1.08</v>
      </c>
      <c r="O69" s="201">
        <v>1.81</v>
      </c>
      <c r="P69" s="201">
        <v>2.35</v>
      </c>
      <c r="Q69" s="201">
        <v>0.39</v>
      </c>
      <c r="R69" s="201">
        <v>5.95</v>
      </c>
      <c r="S69" s="201">
        <v>0.47</v>
      </c>
      <c r="T69" s="201">
        <v>0</v>
      </c>
      <c r="U69" s="201">
        <v>8.15</v>
      </c>
      <c r="V69" s="201">
        <v>0.19</v>
      </c>
      <c r="W69" s="201">
        <v>0.42</v>
      </c>
      <c r="X69" s="201">
        <v>1.34</v>
      </c>
      <c r="Y69" s="201">
        <v>0</v>
      </c>
      <c r="Z69" s="201">
        <v>2.5299999999999998</v>
      </c>
      <c r="AA69" s="201">
        <v>1.36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10.4</v>
      </c>
      <c r="E70" s="201">
        <v>0</v>
      </c>
      <c r="F70" s="201">
        <v>0</v>
      </c>
      <c r="G70" s="201">
        <v>17.38</v>
      </c>
      <c r="H70" s="201">
        <v>0</v>
      </c>
      <c r="I70" s="201">
        <v>0</v>
      </c>
      <c r="J70" s="201">
        <v>22.13</v>
      </c>
      <c r="K70" s="201">
        <v>77.400000000000006</v>
      </c>
      <c r="L70" s="201">
        <v>33.049999999999997</v>
      </c>
      <c r="M70" s="201">
        <v>0</v>
      </c>
      <c r="N70" s="201">
        <v>1.08</v>
      </c>
      <c r="O70" s="201">
        <v>1.81</v>
      </c>
      <c r="P70" s="201">
        <v>2.35</v>
      </c>
      <c r="Q70" s="201">
        <v>0.39</v>
      </c>
      <c r="R70" s="201">
        <v>5.95</v>
      </c>
      <c r="S70" s="201">
        <v>0.47</v>
      </c>
      <c r="T70" s="201">
        <v>0</v>
      </c>
      <c r="U70" s="201">
        <v>8.15</v>
      </c>
      <c r="V70" s="201">
        <v>0.19</v>
      </c>
      <c r="W70" s="201">
        <v>0.42</v>
      </c>
      <c r="X70" s="201">
        <v>1.34</v>
      </c>
      <c r="Y70" s="201">
        <v>0</v>
      </c>
      <c r="Z70" s="201">
        <v>2.5299999999999998</v>
      </c>
      <c r="AA70" s="201">
        <v>1.36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10.4</v>
      </c>
      <c r="E71" s="201">
        <v>0</v>
      </c>
      <c r="F71" s="201">
        <v>0</v>
      </c>
      <c r="G71" s="201">
        <v>17.38</v>
      </c>
      <c r="H71" s="201">
        <v>0</v>
      </c>
      <c r="I71" s="201">
        <v>0</v>
      </c>
      <c r="J71" s="201">
        <v>22.27</v>
      </c>
      <c r="K71" s="201">
        <v>77.400000000000006</v>
      </c>
      <c r="L71" s="201">
        <v>33.049999999999997</v>
      </c>
      <c r="M71" s="201">
        <v>0</v>
      </c>
      <c r="N71" s="201">
        <v>1.08</v>
      </c>
      <c r="O71" s="201">
        <v>1.81</v>
      </c>
      <c r="P71" s="201">
        <v>2.35</v>
      </c>
      <c r="Q71" s="201">
        <v>2.85</v>
      </c>
      <c r="R71" s="201">
        <v>5.95</v>
      </c>
      <c r="S71" s="201">
        <v>2.87</v>
      </c>
      <c r="T71" s="201">
        <v>0</v>
      </c>
      <c r="U71" s="201">
        <v>8.15</v>
      </c>
      <c r="V71" s="201">
        <v>0.19</v>
      </c>
      <c r="W71" s="201">
        <v>0.42</v>
      </c>
      <c r="X71" s="201">
        <v>1.34</v>
      </c>
      <c r="Y71" s="201">
        <v>0</v>
      </c>
      <c r="Z71" s="201">
        <v>2.5299999999999998</v>
      </c>
      <c r="AA71" s="201">
        <v>11.34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10.4</v>
      </c>
      <c r="E72" s="201">
        <v>0</v>
      </c>
      <c r="F72" s="201">
        <v>0</v>
      </c>
      <c r="G72" s="201">
        <v>17.38</v>
      </c>
      <c r="H72" s="201">
        <v>0</v>
      </c>
      <c r="I72" s="201">
        <v>0</v>
      </c>
      <c r="J72" s="201">
        <v>22.27</v>
      </c>
      <c r="K72" s="201">
        <v>77.400000000000006</v>
      </c>
      <c r="L72" s="201">
        <v>33.049999999999997</v>
      </c>
      <c r="M72" s="201">
        <v>0</v>
      </c>
      <c r="N72" s="201">
        <v>1.08</v>
      </c>
      <c r="O72" s="201">
        <v>1.81</v>
      </c>
      <c r="P72" s="201">
        <v>2.35</v>
      </c>
      <c r="Q72" s="201">
        <v>2.85</v>
      </c>
      <c r="R72" s="201">
        <v>5.95</v>
      </c>
      <c r="S72" s="201">
        <v>3.09</v>
      </c>
      <c r="T72" s="201">
        <v>0</v>
      </c>
      <c r="U72" s="201">
        <v>8.15</v>
      </c>
      <c r="V72" s="201">
        <v>0.19</v>
      </c>
      <c r="W72" s="201">
        <v>0.42</v>
      </c>
      <c r="X72" s="201">
        <v>1.34</v>
      </c>
      <c r="Y72" s="201">
        <v>0</v>
      </c>
      <c r="Z72" s="201">
        <v>2.5299999999999998</v>
      </c>
      <c r="AA72" s="201">
        <v>11.34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10.4</v>
      </c>
      <c r="E73" s="201">
        <v>0</v>
      </c>
      <c r="F73" s="201">
        <v>0</v>
      </c>
      <c r="G73" s="201">
        <v>17.38</v>
      </c>
      <c r="H73" s="201">
        <v>0</v>
      </c>
      <c r="I73" s="201">
        <v>0</v>
      </c>
      <c r="J73" s="201">
        <v>22.27</v>
      </c>
      <c r="K73" s="201">
        <v>77.400000000000006</v>
      </c>
      <c r="L73" s="201">
        <v>33.049999999999997</v>
      </c>
      <c r="M73" s="201">
        <v>0</v>
      </c>
      <c r="N73" s="201">
        <v>1.08</v>
      </c>
      <c r="O73" s="201">
        <v>1.81</v>
      </c>
      <c r="P73" s="201">
        <v>2.35</v>
      </c>
      <c r="Q73" s="201">
        <v>2.85</v>
      </c>
      <c r="R73" s="201">
        <v>5.95</v>
      </c>
      <c r="S73" s="201">
        <v>3.09</v>
      </c>
      <c r="T73" s="201">
        <v>0</v>
      </c>
      <c r="U73" s="201">
        <v>8.15</v>
      </c>
      <c r="V73" s="201">
        <v>0.19</v>
      </c>
      <c r="W73" s="201">
        <v>0.31</v>
      </c>
      <c r="X73" s="201">
        <v>1.34</v>
      </c>
      <c r="Y73" s="201">
        <v>0</v>
      </c>
      <c r="Z73" s="201">
        <v>2.5299999999999998</v>
      </c>
      <c r="AA73" s="201">
        <v>11.34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10.4</v>
      </c>
      <c r="E74" s="201">
        <v>0</v>
      </c>
      <c r="F74" s="201">
        <v>0</v>
      </c>
      <c r="G74" s="201">
        <v>17.38</v>
      </c>
      <c r="H74" s="201">
        <v>0</v>
      </c>
      <c r="I74" s="201">
        <v>0</v>
      </c>
      <c r="J74" s="201">
        <v>22.27</v>
      </c>
      <c r="K74" s="201">
        <v>77.400000000000006</v>
      </c>
      <c r="L74" s="201">
        <v>33.049999999999997</v>
      </c>
      <c r="M74" s="201">
        <v>0</v>
      </c>
      <c r="N74" s="201">
        <v>1.08</v>
      </c>
      <c r="O74" s="201">
        <v>1.81</v>
      </c>
      <c r="P74" s="201">
        <v>2.35</v>
      </c>
      <c r="Q74" s="201">
        <v>2.85</v>
      </c>
      <c r="R74" s="201">
        <v>5.95</v>
      </c>
      <c r="S74" s="201">
        <v>3.09</v>
      </c>
      <c r="T74" s="201">
        <v>0</v>
      </c>
      <c r="U74" s="201">
        <v>8.15</v>
      </c>
      <c r="V74" s="201">
        <v>1.67</v>
      </c>
      <c r="W74" s="201">
        <v>0.31</v>
      </c>
      <c r="X74" s="201">
        <v>1.34</v>
      </c>
      <c r="Y74" s="201">
        <v>0</v>
      </c>
      <c r="Z74" s="201">
        <v>2.5299999999999998</v>
      </c>
      <c r="AA74" s="201">
        <v>11.34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10.4</v>
      </c>
      <c r="E75" s="201">
        <v>0</v>
      </c>
      <c r="F75" s="201">
        <v>0</v>
      </c>
      <c r="G75" s="201">
        <v>17.38</v>
      </c>
      <c r="H75" s="201">
        <v>0</v>
      </c>
      <c r="I75" s="201">
        <v>0</v>
      </c>
      <c r="J75" s="201">
        <v>22.27</v>
      </c>
      <c r="K75" s="201">
        <v>77.400000000000006</v>
      </c>
      <c r="L75" s="201">
        <v>31.84</v>
      </c>
      <c r="M75" s="201">
        <v>0</v>
      </c>
      <c r="N75" s="201">
        <v>1.08</v>
      </c>
      <c r="O75" s="201">
        <v>1.81</v>
      </c>
      <c r="P75" s="201">
        <v>2.35</v>
      </c>
      <c r="Q75" s="201">
        <v>2.65</v>
      </c>
      <c r="R75" s="201">
        <v>5.95</v>
      </c>
      <c r="S75" s="201">
        <v>2.85</v>
      </c>
      <c r="T75" s="201">
        <v>0</v>
      </c>
      <c r="U75" s="201">
        <v>8.15</v>
      </c>
      <c r="V75" s="201">
        <v>2.85</v>
      </c>
      <c r="W75" s="201">
        <v>0.31</v>
      </c>
      <c r="X75" s="201">
        <v>1.34</v>
      </c>
      <c r="Y75" s="201">
        <v>0</v>
      </c>
      <c r="Z75" s="201">
        <v>2.5299999999999998</v>
      </c>
      <c r="AA75" s="201">
        <v>11.34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10.4</v>
      </c>
      <c r="E76" s="201">
        <v>0</v>
      </c>
      <c r="F76" s="201">
        <v>0</v>
      </c>
      <c r="G76" s="201">
        <v>17.38</v>
      </c>
      <c r="H76" s="201">
        <v>0</v>
      </c>
      <c r="I76" s="201">
        <v>0</v>
      </c>
      <c r="J76" s="201">
        <v>22.27</v>
      </c>
      <c r="K76" s="201">
        <v>77.400000000000006</v>
      </c>
      <c r="L76" s="201">
        <v>31.84</v>
      </c>
      <c r="M76" s="201">
        <v>0</v>
      </c>
      <c r="N76" s="201">
        <v>1.08</v>
      </c>
      <c r="O76" s="201">
        <v>1.81</v>
      </c>
      <c r="P76" s="201">
        <v>2.35</v>
      </c>
      <c r="Q76" s="201">
        <v>2.65</v>
      </c>
      <c r="R76" s="201">
        <v>5.95</v>
      </c>
      <c r="S76" s="201">
        <v>2.85</v>
      </c>
      <c r="T76" s="201">
        <v>0</v>
      </c>
      <c r="U76" s="201">
        <v>8.15</v>
      </c>
      <c r="V76" s="201">
        <v>2.86</v>
      </c>
      <c r="W76" s="201">
        <v>0.31</v>
      </c>
      <c r="X76" s="201">
        <v>1.34</v>
      </c>
      <c r="Y76" s="201">
        <v>0</v>
      </c>
      <c r="Z76" s="201">
        <v>2.5299999999999998</v>
      </c>
      <c r="AA76" s="201">
        <v>11.34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10.4</v>
      </c>
      <c r="E77" s="201">
        <v>0</v>
      </c>
      <c r="F77" s="201">
        <v>0</v>
      </c>
      <c r="G77" s="201">
        <v>17.38</v>
      </c>
      <c r="H77" s="201">
        <v>0</v>
      </c>
      <c r="I77" s="201">
        <v>0</v>
      </c>
      <c r="J77" s="201">
        <v>22.27</v>
      </c>
      <c r="K77" s="201">
        <v>71.34</v>
      </c>
      <c r="L77" s="201">
        <v>31.84</v>
      </c>
      <c r="M77" s="201">
        <v>0</v>
      </c>
      <c r="N77" s="201">
        <v>1.08</v>
      </c>
      <c r="O77" s="201">
        <v>1.81</v>
      </c>
      <c r="P77" s="201">
        <v>2.35</v>
      </c>
      <c r="Q77" s="201">
        <v>2.65</v>
      </c>
      <c r="R77" s="201">
        <v>5.95</v>
      </c>
      <c r="S77" s="201">
        <v>2.85</v>
      </c>
      <c r="T77" s="201">
        <v>0</v>
      </c>
      <c r="U77" s="201">
        <v>8.15</v>
      </c>
      <c r="V77" s="201">
        <v>2.87</v>
      </c>
      <c r="W77" s="201">
        <v>0.31</v>
      </c>
      <c r="X77" s="201">
        <v>1.34</v>
      </c>
      <c r="Y77" s="201">
        <v>0</v>
      </c>
      <c r="Z77" s="201">
        <v>2.5299999999999998</v>
      </c>
      <c r="AA77" s="201">
        <v>11.34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10.4</v>
      </c>
      <c r="E78" s="201">
        <v>0</v>
      </c>
      <c r="F78" s="201">
        <v>0</v>
      </c>
      <c r="G78" s="201">
        <v>17.38</v>
      </c>
      <c r="H78" s="201">
        <v>0</v>
      </c>
      <c r="I78" s="201">
        <v>0</v>
      </c>
      <c r="J78" s="201">
        <v>22.27</v>
      </c>
      <c r="K78" s="201">
        <v>77.400000000000006</v>
      </c>
      <c r="L78" s="201">
        <v>31.84</v>
      </c>
      <c r="M78" s="201">
        <v>0</v>
      </c>
      <c r="N78" s="201">
        <v>1.08</v>
      </c>
      <c r="O78" s="201">
        <v>1.81</v>
      </c>
      <c r="P78" s="201">
        <v>2.35</v>
      </c>
      <c r="Q78" s="201">
        <v>2.65</v>
      </c>
      <c r="R78" s="201">
        <v>5.95</v>
      </c>
      <c r="S78" s="201">
        <v>2.85</v>
      </c>
      <c r="T78" s="201">
        <v>0</v>
      </c>
      <c r="U78" s="201">
        <v>8.15</v>
      </c>
      <c r="V78" s="201">
        <v>2.87</v>
      </c>
      <c r="W78" s="201">
        <v>0.31</v>
      </c>
      <c r="X78" s="201">
        <v>1.34</v>
      </c>
      <c r="Y78" s="201">
        <v>0</v>
      </c>
      <c r="Z78" s="201">
        <v>2.5299999999999998</v>
      </c>
      <c r="AA78" s="201">
        <v>11.34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10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10.67</v>
      </c>
      <c r="E79" s="201">
        <v>0</v>
      </c>
      <c r="F79" s="201">
        <v>0</v>
      </c>
      <c r="G79" s="201">
        <v>17.38</v>
      </c>
      <c r="H79" s="201">
        <v>0</v>
      </c>
      <c r="I79" s="201">
        <v>0</v>
      </c>
      <c r="J79" s="201">
        <v>22.27</v>
      </c>
      <c r="K79" s="201">
        <v>77.400000000000006</v>
      </c>
      <c r="L79" s="201">
        <v>31.84</v>
      </c>
      <c r="M79" s="201">
        <v>0</v>
      </c>
      <c r="N79" s="201">
        <v>1.08</v>
      </c>
      <c r="O79" s="201">
        <v>1.81</v>
      </c>
      <c r="P79" s="201">
        <v>2.35</v>
      </c>
      <c r="Q79" s="201">
        <v>2.65</v>
      </c>
      <c r="R79" s="201">
        <v>5.95</v>
      </c>
      <c r="S79" s="201">
        <v>2.85</v>
      </c>
      <c r="T79" s="201">
        <v>0</v>
      </c>
      <c r="U79" s="201">
        <v>8.15</v>
      </c>
      <c r="V79" s="201">
        <v>0.19</v>
      </c>
      <c r="W79" s="201">
        <v>0.31</v>
      </c>
      <c r="X79" s="201">
        <v>1.34</v>
      </c>
      <c r="Y79" s="201">
        <v>0</v>
      </c>
      <c r="Z79" s="201">
        <v>2.5299999999999998</v>
      </c>
      <c r="AA79" s="201">
        <v>11.34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12.01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10.67</v>
      </c>
      <c r="E80" s="201">
        <v>0</v>
      </c>
      <c r="F80" s="201">
        <v>0</v>
      </c>
      <c r="G80" s="201">
        <v>17.38</v>
      </c>
      <c r="H80" s="201">
        <v>0</v>
      </c>
      <c r="I80" s="201">
        <v>0</v>
      </c>
      <c r="J80" s="201">
        <v>22.27</v>
      </c>
      <c r="K80" s="201">
        <v>77.400000000000006</v>
      </c>
      <c r="L80" s="201">
        <v>31.84</v>
      </c>
      <c r="M80" s="201">
        <v>0</v>
      </c>
      <c r="N80" s="201">
        <v>1.08</v>
      </c>
      <c r="O80" s="201">
        <v>1.81</v>
      </c>
      <c r="P80" s="201">
        <v>2.35</v>
      </c>
      <c r="Q80" s="201">
        <v>2.65</v>
      </c>
      <c r="R80" s="201">
        <v>5.95</v>
      </c>
      <c r="S80" s="201">
        <v>2.85</v>
      </c>
      <c r="T80" s="201">
        <v>0</v>
      </c>
      <c r="U80" s="201">
        <v>8.15</v>
      </c>
      <c r="V80" s="201">
        <v>0.19</v>
      </c>
      <c r="W80" s="201">
        <v>0.31</v>
      </c>
      <c r="X80" s="201">
        <v>1.34</v>
      </c>
      <c r="Y80" s="201">
        <v>0</v>
      </c>
      <c r="Z80" s="201">
        <v>2.5299999999999998</v>
      </c>
      <c r="AA80" s="201">
        <v>11.34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12.01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10.67</v>
      </c>
      <c r="E81" s="201">
        <v>0</v>
      </c>
      <c r="F81" s="201">
        <v>0</v>
      </c>
      <c r="G81" s="201">
        <v>17.38</v>
      </c>
      <c r="H81" s="201">
        <v>0</v>
      </c>
      <c r="I81" s="201">
        <v>0</v>
      </c>
      <c r="J81" s="201">
        <v>22.27</v>
      </c>
      <c r="K81" s="201">
        <v>77.400000000000006</v>
      </c>
      <c r="L81" s="201">
        <v>31.84</v>
      </c>
      <c r="M81" s="201">
        <v>0</v>
      </c>
      <c r="N81" s="201">
        <v>1.08</v>
      </c>
      <c r="O81" s="201">
        <v>1.81</v>
      </c>
      <c r="P81" s="201">
        <v>3.02</v>
      </c>
      <c r="Q81" s="201">
        <v>2.65</v>
      </c>
      <c r="R81" s="201">
        <v>5.95</v>
      </c>
      <c r="S81" s="201">
        <v>2.85</v>
      </c>
      <c r="T81" s="201">
        <v>0</v>
      </c>
      <c r="U81" s="201">
        <v>8.15</v>
      </c>
      <c r="V81" s="201">
        <v>0.19</v>
      </c>
      <c r="W81" s="201">
        <v>0.31</v>
      </c>
      <c r="X81" s="201">
        <v>1.34</v>
      </c>
      <c r="Y81" s="201">
        <v>0</v>
      </c>
      <c r="Z81" s="201">
        <v>2.5299999999999998</v>
      </c>
      <c r="AA81" s="201">
        <v>11.34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12.01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10.67</v>
      </c>
      <c r="E82" s="201">
        <v>0</v>
      </c>
      <c r="F82" s="201">
        <v>0</v>
      </c>
      <c r="G82" s="201">
        <v>17.38</v>
      </c>
      <c r="H82" s="201">
        <v>0</v>
      </c>
      <c r="I82" s="201">
        <v>0</v>
      </c>
      <c r="J82" s="201">
        <v>22.27</v>
      </c>
      <c r="K82" s="201">
        <v>77.400000000000006</v>
      </c>
      <c r="L82" s="201">
        <v>31.84</v>
      </c>
      <c r="M82" s="201">
        <v>0</v>
      </c>
      <c r="N82" s="201">
        <v>1.08</v>
      </c>
      <c r="O82" s="201">
        <v>1.81</v>
      </c>
      <c r="P82" s="201">
        <v>2.4700000000000002</v>
      </c>
      <c r="Q82" s="201">
        <v>2.65</v>
      </c>
      <c r="R82" s="201">
        <v>5.95</v>
      </c>
      <c r="S82" s="201">
        <v>2.85</v>
      </c>
      <c r="T82" s="201">
        <v>0</v>
      </c>
      <c r="U82" s="201">
        <v>8.15</v>
      </c>
      <c r="V82" s="201">
        <v>2.39</v>
      </c>
      <c r="W82" s="201">
        <v>0.31</v>
      </c>
      <c r="X82" s="201">
        <v>1.34</v>
      </c>
      <c r="Y82" s="201">
        <v>0</v>
      </c>
      <c r="Z82" s="201">
        <v>2.5299999999999998</v>
      </c>
      <c r="AA82" s="201">
        <v>11.34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12.01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10.67</v>
      </c>
      <c r="E83" s="201">
        <v>0</v>
      </c>
      <c r="F83" s="201">
        <v>0</v>
      </c>
      <c r="G83" s="201">
        <v>17.38</v>
      </c>
      <c r="H83" s="201">
        <v>0</v>
      </c>
      <c r="I83" s="201">
        <v>0</v>
      </c>
      <c r="J83" s="201">
        <v>22.27</v>
      </c>
      <c r="K83" s="201">
        <v>77.400000000000006</v>
      </c>
      <c r="L83" s="201">
        <v>31.84</v>
      </c>
      <c r="M83" s="201">
        <v>0</v>
      </c>
      <c r="N83" s="201">
        <v>1.08</v>
      </c>
      <c r="O83" s="201">
        <v>1.81</v>
      </c>
      <c r="P83" s="201">
        <v>2.4700000000000002</v>
      </c>
      <c r="Q83" s="201">
        <v>2.65</v>
      </c>
      <c r="R83" s="201">
        <v>5.95</v>
      </c>
      <c r="S83" s="201">
        <v>2.85</v>
      </c>
      <c r="T83" s="201">
        <v>0</v>
      </c>
      <c r="U83" s="201">
        <v>8.15</v>
      </c>
      <c r="V83" s="201">
        <v>2.39</v>
      </c>
      <c r="W83" s="201">
        <v>0.31</v>
      </c>
      <c r="X83" s="201">
        <v>1.34</v>
      </c>
      <c r="Y83" s="201">
        <v>0</v>
      </c>
      <c r="Z83" s="201">
        <v>2.5299999999999998</v>
      </c>
      <c r="AA83" s="201">
        <v>11.34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12.01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10.67</v>
      </c>
      <c r="E84" s="201">
        <v>0</v>
      </c>
      <c r="F84" s="201">
        <v>0</v>
      </c>
      <c r="G84" s="201">
        <v>17.38</v>
      </c>
      <c r="H84" s="201">
        <v>0</v>
      </c>
      <c r="I84" s="201">
        <v>0</v>
      </c>
      <c r="J84" s="201">
        <v>22.27</v>
      </c>
      <c r="K84" s="201">
        <v>77.400000000000006</v>
      </c>
      <c r="L84" s="201">
        <v>31.84</v>
      </c>
      <c r="M84" s="201">
        <v>0</v>
      </c>
      <c r="N84" s="201">
        <v>1.08</v>
      </c>
      <c r="O84" s="201">
        <v>1.81</v>
      </c>
      <c r="P84" s="201">
        <v>2.4700000000000002</v>
      </c>
      <c r="Q84" s="201">
        <v>2.65</v>
      </c>
      <c r="R84" s="201">
        <v>5.95</v>
      </c>
      <c r="S84" s="201">
        <v>2.85</v>
      </c>
      <c r="T84" s="201">
        <v>0</v>
      </c>
      <c r="U84" s="201">
        <v>8.15</v>
      </c>
      <c r="V84" s="201">
        <v>2.39</v>
      </c>
      <c r="W84" s="201">
        <v>0.31</v>
      </c>
      <c r="X84" s="201">
        <v>1.34</v>
      </c>
      <c r="Y84" s="201">
        <v>0</v>
      </c>
      <c r="Z84" s="201">
        <v>2.5299999999999998</v>
      </c>
      <c r="AA84" s="201">
        <v>11.34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12.01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10.67</v>
      </c>
      <c r="E85" s="201">
        <v>0</v>
      </c>
      <c r="F85" s="201">
        <v>0</v>
      </c>
      <c r="G85" s="201">
        <v>17.38</v>
      </c>
      <c r="H85" s="201">
        <v>0</v>
      </c>
      <c r="I85" s="201">
        <v>0</v>
      </c>
      <c r="J85" s="201">
        <v>22.27</v>
      </c>
      <c r="K85" s="201">
        <v>77.400000000000006</v>
      </c>
      <c r="L85" s="201">
        <v>35</v>
      </c>
      <c r="M85" s="201">
        <v>0</v>
      </c>
      <c r="N85" s="201">
        <v>1.08</v>
      </c>
      <c r="O85" s="201">
        <v>1.81</v>
      </c>
      <c r="P85" s="201">
        <v>2.4700000000000002</v>
      </c>
      <c r="Q85" s="201">
        <v>2.65</v>
      </c>
      <c r="R85" s="201">
        <v>0.39</v>
      </c>
      <c r="S85" s="201">
        <v>2.85</v>
      </c>
      <c r="T85" s="201">
        <v>0</v>
      </c>
      <c r="U85" s="201">
        <v>6.72</v>
      </c>
      <c r="V85" s="201">
        <v>0.19</v>
      </c>
      <c r="W85" s="201">
        <v>0.31</v>
      </c>
      <c r="X85" s="201">
        <v>1.34</v>
      </c>
      <c r="Y85" s="201">
        <v>0</v>
      </c>
      <c r="Z85" s="201">
        <v>2.5299999999999998</v>
      </c>
      <c r="AA85" s="201">
        <v>11.34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12.01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10.67</v>
      </c>
      <c r="E86" s="201">
        <v>0</v>
      </c>
      <c r="F86" s="201">
        <v>0</v>
      </c>
      <c r="G86" s="201">
        <v>17.38</v>
      </c>
      <c r="H86" s="201">
        <v>0</v>
      </c>
      <c r="I86" s="201">
        <v>0</v>
      </c>
      <c r="J86" s="201">
        <v>22.27</v>
      </c>
      <c r="K86" s="201">
        <v>77.400000000000006</v>
      </c>
      <c r="L86" s="201">
        <v>31.84</v>
      </c>
      <c r="M86" s="201">
        <v>0</v>
      </c>
      <c r="N86" s="201">
        <v>1.08</v>
      </c>
      <c r="O86" s="201">
        <v>1.81</v>
      </c>
      <c r="P86" s="201">
        <v>2.4700000000000002</v>
      </c>
      <c r="Q86" s="201">
        <v>2.65</v>
      </c>
      <c r="R86" s="201">
        <v>5.95</v>
      </c>
      <c r="S86" s="201">
        <v>2.85</v>
      </c>
      <c r="T86" s="201">
        <v>0</v>
      </c>
      <c r="U86" s="201">
        <v>6.72</v>
      </c>
      <c r="V86" s="201">
        <v>0.19</v>
      </c>
      <c r="W86" s="201">
        <v>0.31</v>
      </c>
      <c r="X86" s="201">
        <v>1.34</v>
      </c>
      <c r="Y86" s="201">
        <v>0</v>
      </c>
      <c r="Z86" s="201">
        <v>2.5299999999999998</v>
      </c>
      <c r="AA86" s="201">
        <v>11.34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12.01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10.67</v>
      </c>
      <c r="E87" s="201">
        <v>0</v>
      </c>
      <c r="F87" s="201">
        <v>0</v>
      </c>
      <c r="G87" s="201">
        <v>17.38</v>
      </c>
      <c r="H87" s="201">
        <v>0</v>
      </c>
      <c r="I87" s="201">
        <v>0</v>
      </c>
      <c r="J87" s="201">
        <v>22.27</v>
      </c>
      <c r="K87" s="201">
        <v>77.88</v>
      </c>
      <c r="L87" s="201">
        <v>31.84</v>
      </c>
      <c r="M87" s="201">
        <v>0</v>
      </c>
      <c r="N87" s="201">
        <v>1.08</v>
      </c>
      <c r="O87" s="201">
        <v>1.81</v>
      </c>
      <c r="P87" s="201">
        <v>2.4700000000000002</v>
      </c>
      <c r="Q87" s="201">
        <v>2.65</v>
      </c>
      <c r="R87" s="201">
        <v>5.95</v>
      </c>
      <c r="S87" s="201">
        <v>2.85</v>
      </c>
      <c r="T87" s="201">
        <v>0</v>
      </c>
      <c r="U87" s="201">
        <v>6.72</v>
      </c>
      <c r="V87" s="201">
        <v>0.19</v>
      </c>
      <c r="W87" s="201">
        <v>0.31</v>
      </c>
      <c r="X87" s="201">
        <v>1.34</v>
      </c>
      <c r="Y87" s="201">
        <v>0</v>
      </c>
      <c r="Z87" s="201">
        <v>2.5299999999999998</v>
      </c>
      <c r="AA87" s="201">
        <v>11.34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12.01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10.67</v>
      </c>
      <c r="E88" s="201">
        <v>0</v>
      </c>
      <c r="F88" s="201">
        <v>0</v>
      </c>
      <c r="G88" s="201">
        <v>17.38</v>
      </c>
      <c r="H88" s="201">
        <v>0</v>
      </c>
      <c r="I88" s="201">
        <v>0</v>
      </c>
      <c r="J88" s="201">
        <v>22.27</v>
      </c>
      <c r="K88" s="201">
        <v>77.400000000000006</v>
      </c>
      <c r="L88" s="201">
        <v>31.84</v>
      </c>
      <c r="M88" s="201">
        <v>0</v>
      </c>
      <c r="N88" s="201">
        <v>1.08</v>
      </c>
      <c r="O88" s="201">
        <v>1.81</v>
      </c>
      <c r="P88" s="201">
        <v>2.4700000000000002</v>
      </c>
      <c r="Q88" s="201">
        <v>2.65</v>
      </c>
      <c r="R88" s="201">
        <v>5.95</v>
      </c>
      <c r="S88" s="201">
        <v>2.85</v>
      </c>
      <c r="T88" s="201">
        <v>0</v>
      </c>
      <c r="U88" s="201">
        <v>6.72</v>
      </c>
      <c r="V88" s="201">
        <v>0.19</v>
      </c>
      <c r="W88" s="201">
        <v>0.31</v>
      </c>
      <c r="X88" s="201">
        <v>1.34</v>
      </c>
      <c r="Y88" s="201">
        <v>0</v>
      </c>
      <c r="Z88" s="201">
        <v>2.5299999999999998</v>
      </c>
      <c r="AA88" s="201">
        <v>11.34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12.01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10.67</v>
      </c>
      <c r="E89" s="201">
        <v>0</v>
      </c>
      <c r="F89" s="201">
        <v>0</v>
      </c>
      <c r="G89" s="201">
        <v>17.38</v>
      </c>
      <c r="H89" s="201">
        <v>0</v>
      </c>
      <c r="I89" s="201">
        <v>0</v>
      </c>
      <c r="J89" s="201">
        <v>22.27</v>
      </c>
      <c r="K89" s="201">
        <v>77.400000000000006</v>
      </c>
      <c r="L89" s="201">
        <v>31.84</v>
      </c>
      <c r="M89" s="201">
        <v>0</v>
      </c>
      <c r="N89" s="201">
        <v>1.08</v>
      </c>
      <c r="O89" s="201">
        <v>1.81</v>
      </c>
      <c r="P89" s="201">
        <v>2.4700000000000002</v>
      </c>
      <c r="Q89" s="201">
        <v>0.2</v>
      </c>
      <c r="R89" s="201">
        <v>0.39</v>
      </c>
      <c r="S89" s="201">
        <v>0.24</v>
      </c>
      <c r="T89" s="201">
        <v>0</v>
      </c>
      <c r="U89" s="201">
        <v>6.72</v>
      </c>
      <c r="V89" s="201">
        <v>0.19</v>
      </c>
      <c r="W89" s="201">
        <v>0.31</v>
      </c>
      <c r="X89" s="201">
        <v>1.34</v>
      </c>
      <c r="Y89" s="201">
        <v>0</v>
      </c>
      <c r="Z89" s="201">
        <v>2.5299999999999998</v>
      </c>
      <c r="AA89" s="201">
        <v>11.69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12.01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10.67</v>
      </c>
      <c r="E90" s="201">
        <v>0</v>
      </c>
      <c r="F90" s="201">
        <v>0</v>
      </c>
      <c r="G90" s="201">
        <v>17.38</v>
      </c>
      <c r="H90" s="201">
        <v>0</v>
      </c>
      <c r="I90" s="201">
        <v>0</v>
      </c>
      <c r="J90" s="201">
        <v>22.27</v>
      </c>
      <c r="K90" s="201">
        <v>77.400000000000006</v>
      </c>
      <c r="L90" s="201">
        <v>31.84</v>
      </c>
      <c r="M90" s="201">
        <v>0</v>
      </c>
      <c r="N90" s="201">
        <v>1.08</v>
      </c>
      <c r="O90" s="201">
        <v>1.81</v>
      </c>
      <c r="P90" s="201">
        <v>2.4700000000000002</v>
      </c>
      <c r="Q90" s="201">
        <v>0.2</v>
      </c>
      <c r="R90" s="201">
        <v>0.39</v>
      </c>
      <c r="S90" s="201">
        <v>0.24</v>
      </c>
      <c r="T90" s="201">
        <v>0</v>
      </c>
      <c r="U90" s="201">
        <v>6.72</v>
      </c>
      <c r="V90" s="201">
        <v>0.19</v>
      </c>
      <c r="W90" s="201">
        <v>0.31</v>
      </c>
      <c r="X90" s="201">
        <v>1.34</v>
      </c>
      <c r="Y90" s="201">
        <v>0</v>
      </c>
      <c r="Z90" s="201">
        <v>2.5299999999999998</v>
      </c>
      <c r="AA90" s="201">
        <v>11.69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12.01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10.67</v>
      </c>
      <c r="E91" s="201">
        <v>0</v>
      </c>
      <c r="F91" s="201">
        <v>0</v>
      </c>
      <c r="G91" s="201">
        <v>17.38</v>
      </c>
      <c r="H91" s="201">
        <v>0</v>
      </c>
      <c r="I91" s="201">
        <v>0</v>
      </c>
      <c r="J91" s="201">
        <v>22.27</v>
      </c>
      <c r="K91" s="201">
        <v>77.400000000000006</v>
      </c>
      <c r="L91" s="201">
        <v>31.84</v>
      </c>
      <c r="M91" s="201">
        <v>0</v>
      </c>
      <c r="N91" s="201">
        <v>1.08</v>
      </c>
      <c r="O91" s="201">
        <v>1.81</v>
      </c>
      <c r="P91" s="201">
        <v>2.4700000000000002</v>
      </c>
      <c r="Q91" s="201">
        <v>0.2</v>
      </c>
      <c r="R91" s="201">
        <v>0.39</v>
      </c>
      <c r="S91" s="201">
        <v>0.24</v>
      </c>
      <c r="T91" s="201">
        <v>0</v>
      </c>
      <c r="U91" s="201">
        <v>6.72</v>
      </c>
      <c r="V91" s="201">
        <v>0.19</v>
      </c>
      <c r="W91" s="201">
        <v>0.31</v>
      </c>
      <c r="X91" s="201">
        <v>1.34</v>
      </c>
      <c r="Y91" s="201">
        <v>0</v>
      </c>
      <c r="Z91" s="201">
        <v>2.5299999999999998</v>
      </c>
      <c r="AA91" s="201">
        <v>0.82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10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10.67</v>
      </c>
      <c r="E92" s="201">
        <v>0</v>
      </c>
      <c r="F92" s="201">
        <v>0</v>
      </c>
      <c r="G92" s="201">
        <v>17.38</v>
      </c>
      <c r="H92" s="201">
        <v>0</v>
      </c>
      <c r="I92" s="201">
        <v>0</v>
      </c>
      <c r="J92" s="201">
        <v>22.27</v>
      </c>
      <c r="K92" s="201">
        <v>77.400000000000006</v>
      </c>
      <c r="L92" s="201">
        <v>31.84</v>
      </c>
      <c r="M92" s="201">
        <v>0</v>
      </c>
      <c r="N92" s="201">
        <v>1.08</v>
      </c>
      <c r="O92" s="201">
        <v>1.81</v>
      </c>
      <c r="P92" s="201">
        <v>2.4700000000000002</v>
      </c>
      <c r="Q92" s="201">
        <v>0.2</v>
      </c>
      <c r="R92" s="201">
        <v>0.39</v>
      </c>
      <c r="S92" s="201">
        <v>0.24</v>
      </c>
      <c r="T92" s="201">
        <v>0</v>
      </c>
      <c r="U92" s="201">
        <v>6.72</v>
      </c>
      <c r="V92" s="201">
        <v>0.19</v>
      </c>
      <c r="W92" s="201">
        <v>0.31</v>
      </c>
      <c r="X92" s="201">
        <v>1.34</v>
      </c>
      <c r="Y92" s="201">
        <v>0</v>
      </c>
      <c r="Z92" s="201">
        <v>2.5299999999999998</v>
      </c>
      <c r="AA92" s="201">
        <v>0.82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10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10.67</v>
      </c>
      <c r="E93" s="201">
        <v>0</v>
      </c>
      <c r="F93" s="201">
        <v>0</v>
      </c>
      <c r="G93" s="201">
        <v>17.38</v>
      </c>
      <c r="H93" s="201">
        <v>0</v>
      </c>
      <c r="I93" s="201">
        <v>0</v>
      </c>
      <c r="J93" s="201">
        <v>22.27</v>
      </c>
      <c r="K93" s="201">
        <v>77.400000000000006</v>
      </c>
      <c r="L93" s="201">
        <v>31.84</v>
      </c>
      <c r="M93" s="201">
        <v>0</v>
      </c>
      <c r="N93" s="201">
        <v>1.08</v>
      </c>
      <c r="O93" s="201">
        <v>1.81</v>
      </c>
      <c r="P93" s="201">
        <v>2.4700000000000002</v>
      </c>
      <c r="Q93" s="201">
        <v>0.2</v>
      </c>
      <c r="R93" s="201">
        <v>0.39</v>
      </c>
      <c r="S93" s="201">
        <v>0.24</v>
      </c>
      <c r="T93" s="201">
        <v>0</v>
      </c>
      <c r="U93" s="201">
        <v>6.72</v>
      </c>
      <c r="V93" s="201">
        <v>0.19</v>
      </c>
      <c r="W93" s="201">
        <v>0.31</v>
      </c>
      <c r="X93" s="201">
        <v>1.34</v>
      </c>
      <c r="Y93" s="201">
        <v>0</v>
      </c>
      <c r="Z93" s="201">
        <v>2.5299999999999998</v>
      </c>
      <c r="AA93" s="201">
        <v>0.82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10.67</v>
      </c>
      <c r="E94" s="201">
        <v>0</v>
      </c>
      <c r="F94" s="201">
        <v>0</v>
      </c>
      <c r="G94" s="201">
        <v>17.38</v>
      </c>
      <c r="H94" s="201">
        <v>0</v>
      </c>
      <c r="I94" s="201">
        <v>0</v>
      </c>
      <c r="J94" s="201">
        <v>22.27</v>
      </c>
      <c r="K94" s="201">
        <v>38.83</v>
      </c>
      <c r="L94" s="201">
        <v>2.34</v>
      </c>
      <c r="M94" s="201">
        <v>0</v>
      </c>
      <c r="N94" s="201">
        <v>1.08</v>
      </c>
      <c r="O94" s="201">
        <v>1.81</v>
      </c>
      <c r="P94" s="201">
        <v>2.4700000000000002</v>
      </c>
      <c r="Q94" s="201">
        <v>0.2</v>
      </c>
      <c r="R94" s="201">
        <v>0.39</v>
      </c>
      <c r="S94" s="201">
        <v>0.24</v>
      </c>
      <c r="T94" s="201">
        <v>0</v>
      </c>
      <c r="U94" s="201">
        <v>6.72</v>
      </c>
      <c r="V94" s="201">
        <v>0.19</v>
      </c>
      <c r="W94" s="201">
        <v>0.31</v>
      </c>
      <c r="X94" s="201">
        <v>1.34</v>
      </c>
      <c r="Y94" s="201">
        <v>0</v>
      </c>
      <c r="Z94" s="201">
        <v>2.5299999999999998</v>
      </c>
      <c r="AA94" s="201">
        <v>0.82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17.38</v>
      </c>
      <c r="H95" s="201">
        <v>0</v>
      </c>
      <c r="I95" s="201">
        <v>0</v>
      </c>
      <c r="J95" s="201">
        <v>22.27</v>
      </c>
      <c r="K95" s="201">
        <v>38.83</v>
      </c>
      <c r="L95" s="201">
        <v>2.34</v>
      </c>
      <c r="M95" s="201">
        <v>0</v>
      </c>
      <c r="N95" s="201">
        <v>1.08</v>
      </c>
      <c r="O95" s="201">
        <v>1.81</v>
      </c>
      <c r="P95" s="201">
        <v>2.4700000000000002</v>
      </c>
      <c r="Q95" s="201">
        <v>0.2</v>
      </c>
      <c r="R95" s="201">
        <v>0.39</v>
      </c>
      <c r="S95" s="201">
        <v>0.24</v>
      </c>
      <c r="T95" s="201">
        <v>0</v>
      </c>
      <c r="U95" s="201">
        <v>6.72</v>
      </c>
      <c r="V95" s="201">
        <v>0.19</v>
      </c>
      <c r="W95" s="201">
        <v>0.31</v>
      </c>
      <c r="X95" s="201">
        <v>1.34</v>
      </c>
      <c r="Y95" s="201">
        <v>0</v>
      </c>
      <c r="Z95" s="201">
        <v>2.5299999999999998</v>
      </c>
      <c r="AA95" s="201">
        <v>0.82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17.38</v>
      </c>
      <c r="H96" s="201">
        <v>0</v>
      </c>
      <c r="I96" s="201">
        <v>0</v>
      </c>
      <c r="J96" s="201">
        <v>22.27</v>
      </c>
      <c r="K96" s="201">
        <v>38.83</v>
      </c>
      <c r="L96" s="201">
        <v>2.34</v>
      </c>
      <c r="M96" s="201">
        <v>0</v>
      </c>
      <c r="N96" s="201">
        <v>1.08</v>
      </c>
      <c r="O96" s="201">
        <v>1.81</v>
      </c>
      <c r="P96" s="201">
        <v>2.4700000000000002</v>
      </c>
      <c r="Q96" s="201">
        <v>0.2</v>
      </c>
      <c r="R96" s="201">
        <v>0.39</v>
      </c>
      <c r="S96" s="201">
        <v>0.24</v>
      </c>
      <c r="T96" s="201">
        <v>0</v>
      </c>
      <c r="U96" s="201">
        <v>6.72</v>
      </c>
      <c r="V96" s="201">
        <v>0.19</v>
      </c>
      <c r="W96" s="201">
        <v>0.31</v>
      </c>
      <c r="X96" s="201">
        <v>1.34</v>
      </c>
      <c r="Y96" s="201">
        <v>0</v>
      </c>
      <c r="Z96" s="201">
        <v>2.5299999999999998</v>
      </c>
      <c r="AA96" s="201">
        <v>0.82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17.38</v>
      </c>
      <c r="H97" s="201">
        <v>0</v>
      </c>
      <c r="I97" s="201">
        <v>0</v>
      </c>
      <c r="J97" s="201">
        <v>22.27</v>
      </c>
      <c r="K97" s="201">
        <v>77.400000000000006</v>
      </c>
      <c r="L97" s="201">
        <v>22.2</v>
      </c>
      <c r="M97" s="201">
        <v>0</v>
      </c>
      <c r="N97" s="201">
        <v>1.08</v>
      </c>
      <c r="O97" s="201">
        <v>1.81</v>
      </c>
      <c r="P97" s="201">
        <v>2.4700000000000002</v>
      </c>
      <c r="Q97" s="201">
        <v>0.2</v>
      </c>
      <c r="R97" s="201">
        <v>0.39</v>
      </c>
      <c r="S97" s="201">
        <v>0.24</v>
      </c>
      <c r="T97" s="201">
        <v>0</v>
      </c>
      <c r="U97" s="201">
        <v>6.72</v>
      </c>
      <c r="V97" s="201">
        <v>0.19</v>
      </c>
      <c r="W97" s="201">
        <v>0.31</v>
      </c>
      <c r="X97" s="201">
        <v>1.34</v>
      </c>
      <c r="Y97" s="201">
        <v>0</v>
      </c>
      <c r="Z97" s="201">
        <v>2.5299999999999998</v>
      </c>
      <c r="AA97" s="201">
        <v>0.82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17.38</v>
      </c>
      <c r="H98" s="201">
        <v>0</v>
      </c>
      <c r="I98" s="201">
        <v>0</v>
      </c>
      <c r="J98" s="201">
        <v>22.27</v>
      </c>
      <c r="K98" s="201">
        <v>77.400000000000006</v>
      </c>
      <c r="L98" s="201">
        <v>22.2</v>
      </c>
      <c r="M98" s="201">
        <v>0</v>
      </c>
      <c r="N98" s="201">
        <v>1.08</v>
      </c>
      <c r="O98" s="201">
        <v>1.81</v>
      </c>
      <c r="P98" s="201">
        <v>2.4700000000000002</v>
      </c>
      <c r="Q98" s="201">
        <v>0.2</v>
      </c>
      <c r="R98" s="201">
        <v>0.39</v>
      </c>
      <c r="S98" s="201">
        <v>0.24</v>
      </c>
      <c r="T98" s="201">
        <v>0</v>
      </c>
      <c r="U98" s="201">
        <v>6.72</v>
      </c>
      <c r="V98" s="201">
        <v>0.19</v>
      </c>
      <c r="W98" s="201">
        <v>0.31</v>
      </c>
      <c r="X98" s="201">
        <v>1.34</v>
      </c>
      <c r="Y98" s="201">
        <v>0</v>
      </c>
      <c r="Z98" s="201">
        <v>2.5299999999999998</v>
      </c>
      <c r="AA98" s="201">
        <v>0.82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0.25426999999999955</v>
      </c>
      <c r="E99">
        <f t="shared" si="0"/>
        <v>0</v>
      </c>
      <c r="F99">
        <f t="shared" si="0"/>
        <v>0</v>
      </c>
      <c r="G99">
        <f t="shared" si="0"/>
        <v>0.41712000000000099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1.8074924999999971</v>
      </c>
      <c r="L99">
        <f t="shared" si="0"/>
        <v>0.64507500000000018</v>
      </c>
      <c r="M99">
        <f t="shared" si="0"/>
        <v>0</v>
      </c>
      <c r="N99">
        <f t="shared" si="0"/>
        <v>2.5919999999999967E-2</v>
      </c>
      <c r="O99">
        <f t="shared" si="0"/>
        <v>4.3440000000000041E-2</v>
      </c>
      <c r="P99">
        <f t="shared" si="0"/>
        <v>5.7077499999999934E-2</v>
      </c>
      <c r="Q99">
        <f t="shared" si="0"/>
        <v>4.0452499999999975E-2</v>
      </c>
      <c r="R99">
        <f t="shared" si="0"/>
        <v>7.7082499999999915E-2</v>
      </c>
      <c r="S99">
        <f t="shared" si="0"/>
        <v>4.4005000000000023E-2</v>
      </c>
      <c r="T99">
        <f t="shared" si="0"/>
        <v>0</v>
      </c>
      <c r="U99">
        <f t="shared" si="0"/>
        <v>0.19059499999999985</v>
      </c>
      <c r="V99">
        <f t="shared" si="0"/>
        <v>2.1312499999999991E-2</v>
      </c>
      <c r="W99">
        <f t="shared" si="0"/>
        <v>1.9232500000000024E-2</v>
      </c>
      <c r="X99">
        <f t="shared" si="0"/>
        <v>6.2870000000000051E-2</v>
      </c>
      <c r="Y99">
        <f t="shared" si="0"/>
        <v>0</v>
      </c>
      <c r="Z99">
        <f t="shared" si="0"/>
        <v>0.18991749999999974</v>
      </c>
      <c r="AA99">
        <f t="shared" si="0"/>
        <v>0.15832250000000012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0.25139749999999994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8.3000000000000007</v>
      </c>
      <c r="H3" s="201">
        <v>0</v>
      </c>
      <c r="I3" s="201">
        <v>0</v>
      </c>
      <c r="J3" s="201">
        <v>10.97</v>
      </c>
      <c r="K3" s="201">
        <v>0.1</v>
      </c>
      <c r="L3" s="201">
        <v>0.34</v>
      </c>
      <c r="M3" s="201">
        <v>0.09</v>
      </c>
      <c r="N3" s="201">
        <v>0.11</v>
      </c>
      <c r="O3" s="201">
        <v>0.12</v>
      </c>
      <c r="P3" s="201">
        <v>0.18</v>
      </c>
      <c r="Q3" s="201">
        <v>0.02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8.3000000000000007</v>
      </c>
      <c r="H4" s="201">
        <v>0</v>
      </c>
      <c r="I4" s="201">
        <v>0</v>
      </c>
      <c r="J4" s="201">
        <v>10.97</v>
      </c>
      <c r="K4" s="201">
        <v>0.1</v>
      </c>
      <c r="L4" s="201">
        <v>0.34</v>
      </c>
      <c r="M4" s="201">
        <v>0.09</v>
      </c>
      <c r="N4" s="201">
        <v>0.11</v>
      </c>
      <c r="O4" s="201">
        <v>0.12</v>
      </c>
      <c r="P4" s="201">
        <v>0.18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8.3000000000000007</v>
      </c>
      <c r="H5" s="201">
        <v>0</v>
      </c>
      <c r="I5" s="201">
        <v>0</v>
      </c>
      <c r="J5" s="201">
        <v>10.97</v>
      </c>
      <c r="K5" s="201">
        <v>0.1</v>
      </c>
      <c r="L5" s="201">
        <v>0.34</v>
      </c>
      <c r="M5" s="201">
        <v>0.09</v>
      </c>
      <c r="N5" s="201">
        <v>0.11</v>
      </c>
      <c r="O5" s="201">
        <v>0.12</v>
      </c>
      <c r="P5" s="201">
        <v>0.18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8.3000000000000007</v>
      </c>
      <c r="H6" s="201">
        <v>0</v>
      </c>
      <c r="I6" s="201">
        <v>0</v>
      </c>
      <c r="J6" s="201">
        <v>10.97</v>
      </c>
      <c r="K6" s="201">
        <v>0.1</v>
      </c>
      <c r="L6" s="201">
        <v>0</v>
      </c>
      <c r="M6" s="201">
        <v>0.09</v>
      </c>
      <c r="N6" s="201">
        <v>0.11</v>
      </c>
      <c r="O6" s="201">
        <v>0.12</v>
      </c>
      <c r="P6" s="201">
        <v>0.18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8.3000000000000007</v>
      </c>
      <c r="H7" s="201">
        <v>0</v>
      </c>
      <c r="I7" s="201">
        <v>0</v>
      </c>
      <c r="J7" s="201">
        <v>10.97</v>
      </c>
      <c r="K7" s="201">
        <v>0.1</v>
      </c>
      <c r="L7" s="201">
        <v>0.22</v>
      </c>
      <c r="M7" s="201">
        <v>0.09</v>
      </c>
      <c r="N7" s="201">
        <v>0.11</v>
      </c>
      <c r="O7" s="201">
        <v>0.12</v>
      </c>
      <c r="P7" s="201">
        <v>0.18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8.3000000000000007</v>
      </c>
      <c r="H8" s="201">
        <v>0</v>
      </c>
      <c r="I8" s="201">
        <v>0</v>
      </c>
      <c r="J8" s="201">
        <v>10.97</v>
      </c>
      <c r="K8" s="201">
        <v>0.1</v>
      </c>
      <c r="L8" s="201">
        <v>0.34</v>
      </c>
      <c r="M8" s="201">
        <v>0.09</v>
      </c>
      <c r="N8" s="201">
        <v>0.11</v>
      </c>
      <c r="O8" s="201">
        <v>0.12</v>
      </c>
      <c r="P8" s="201">
        <v>0.18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8.3000000000000007</v>
      </c>
      <c r="H9" s="201">
        <v>0</v>
      </c>
      <c r="I9" s="201">
        <v>0</v>
      </c>
      <c r="J9" s="201">
        <v>10.97</v>
      </c>
      <c r="K9" s="201">
        <v>0.1</v>
      </c>
      <c r="L9" s="201">
        <v>0.34</v>
      </c>
      <c r="M9" s="201">
        <v>0.09</v>
      </c>
      <c r="N9" s="201">
        <v>0.11</v>
      </c>
      <c r="O9" s="201">
        <v>0.12</v>
      </c>
      <c r="P9" s="201">
        <v>0.18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8.3000000000000007</v>
      </c>
      <c r="H10" s="201">
        <v>0</v>
      </c>
      <c r="I10" s="201">
        <v>0</v>
      </c>
      <c r="J10" s="201">
        <v>10.97</v>
      </c>
      <c r="K10" s="201">
        <v>0.1</v>
      </c>
      <c r="L10" s="201">
        <v>0.34</v>
      </c>
      <c r="M10" s="201">
        <v>0.09</v>
      </c>
      <c r="N10" s="201">
        <v>0.11</v>
      </c>
      <c r="O10" s="201">
        <v>0.12</v>
      </c>
      <c r="P10" s="201">
        <v>0.18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8.3000000000000007</v>
      </c>
      <c r="H11" s="201">
        <v>0</v>
      </c>
      <c r="I11" s="201">
        <v>0</v>
      </c>
      <c r="J11" s="201">
        <v>10.97</v>
      </c>
      <c r="K11" s="201">
        <v>0.1</v>
      </c>
      <c r="L11" s="201">
        <v>0.34</v>
      </c>
      <c r="M11" s="201">
        <v>0.09</v>
      </c>
      <c r="N11" s="201">
        <v>0.11</v>
      </c>
      <c r="O11" s="201">
        <v>0.12</v>
      </c>
      <c r="P11" s="201">
        <v>0.18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8.3000000000000007</v>
      </c>
      <c r="H12" s="201">
        <v>0</v>
      </c>
      <c r="I12" s="201">
        <v>0</v>
      </c>
      <c r="J12" s="201">
        <v>10.97</v>
      </c>
      <c r="K12" s="201">
        <v>0.1</v>
      </c>
      <c r="L12" s="201">
        <v>0.34</v>
      </c>
      <c r="M12" s="201">
        <v>0.09</v>
      </c>
      <c r="N12" s="201">
        <v>0.11</v>
      </c>
      <c r="O12" s="201">
        <v>0.12</v>
      </c>
      <c r="P12" s="201">
        <v>0.18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8.3000000000000007</v>
      </c>
      <c r="H13" s="201">
        <v>0</v>
      </c>
      <c r="I13" s="201">
        <v>0</v>
      </c>
      <c r="J13" s="201">
        <v>10.97</v>
      </c>
      <c r="K13" s="201">
        <v>0.1</v>
      </c>
      <c r="L13" s="201">
        <v>0.34</v>
      </c>
      <c r="M13" s="201">
        <v>0.09</v>
      </c>
      <c r="N13" s="201">
        <v>0.11</v>
      </c>
      <c r="O13" s="201">
        <v>0.12</v>
      </c>
      <c r="P13" s="201">
        <v>0.18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8.3000000000000007</v>
      </c>
      <c r="H14" s="201">
        <v>0</v>
      </c>
      <c r="I14" s="201">
        <v>0</v>
      </c>
      <c r="J14" s="201">
        <v>10.97</v>
      </c>
      <c r="K14" s="201">
        <v>0.1</v>
      </c>
      <c r="L14" s="201">
        <v>0.34</v>
      </c>
      <c r="M14" s="201">
        <v>0.09</v>
      </c>
      <c r="N14" s="201">
        <v>0.11</v>
      </c>
      <c r="O14" s="201">
        <v>0.12</v>
      </c>
      <c r="P14" s="201">
        <v>0.18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8.3000000000000007</v>
      </c>
      <c r="H15" s="201">
        <v>0</v>
      </c>
      <c r="I15" s="201">
        <v>0</v>
      </c>
      <c r="J15" s="201">
        <v>10.97</v>
      </c>
      <c r="K15" s="201">
        <v>0.1</v>
      </c>
      <c r="L15" s="201">
        <v>0.34</v>
      </c>
      <c r="M15" s="201">
        <v>0.09</v>
      </c>
      <c r="N15" s="201">
        <v>0.11</v>
      </c>
      <c r="O15" s="201">
        <v>0.12</v>
      </c>
      <c r="P15" s="201">
        <v>0.18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8.3000000000000007</v>
      </c>
      <c r="H16" s="201">
        <v>0</v>
      </c>
      <c r="I16" s="201">
        <v>0</v>
      </c>
      <c r="J16" s="201">
        <v>10.97</v>
      </c>
      <c r="K16" s="201">
        <v>0.1</v>
      </c>
      <c r="L16" s="201">
        <v>0.34</v>
      </c>
      <c r="M16" s="201">
        <v>0.09</v>
      </c>
      <c r="N16" s="201">
        <v>0.11</v>
      </c>
      <c r="O16" s="201">
        <v>0.12</v>
      </c>
      <c r="P16" s="201">
        <v>0.18</v>
      </c>
      <c r="Q16" s="201">
        <v>0.02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8.3000000000000007</v>
      </c>
      <c r="H17" s="201">
        <v>0</v>
      </c>
      <c r="I17" s="201">
        <v>0</v>
      </c>
      <c r="J17" s="201">
        <v>10.97</v>
      </c>
      <c r="K17" s="201">
        <v>0.1</v>
      </c>
      <c r="L17" s="201">
        <v>0.34</v>
      </c>
      <c r="M17" s="201">
        <v>0.09</v>
      </c>
      <c r="N17" s="201">
        <v>0.11</v>
      </c>
      <c r="O17" s="201">
        <v>0.12</v>
      </c>
      <c r="P17" s="201">
        <v>0.18</v>
      </c>
      <c r="Q17" s="201">
        <v>0.02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8.3000000000000007</v>
      </c>
      <c r="H18" s="201">
        <v>0</v>
      </c>
      <c r="I18" s="201">
        <v>0</v>
      </c>
      <c r="J18" s="201">
        <v>10.97</v>
      </c>
      <c r="K18" s="201">
        <v>0.1</v>
      </c>
      <c r="L18" s="201">
        <v>0.34</v>
      </c>
      <c r="M18" s="201">
        <v>0.09</v>
      </c>
      <c r="N18" s="201">
        <v>0.11</v>
      </c>
      <c r="O18" s="201">
        <v>0.12</v>
      </c>
      <c r="P18" s="201">
        <v>0.18</v>
      </c>
      <c r="Q18" s="201">
        <v>0.02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8.3000000000000007</v>
      </c>
      <c r="H19" s="201">
        <v>0</v>
      </c>
      <c r="I19" s="201">
        <v>0</v>
      </c>
      <c r="J19" s="201">
        <v>10.97</v>
      </c>
      <c r="K19" s="201">
        <v>0.1</v>
      </c>
      <c r="L19" s="201">
        <v>0.34</v>
      </c>
      <c r="M19" s="201">
        <v>0.09</v>
      </c>
      <c r="N19" s="201">
        <v>0.11</v>
      </c>
      <c r="O19" s="201">
        <v>0.12</v>
      </c>
      <c r="P19" s="201">
        <v>0.18</v>
      </c>
      <c r="Q19" s="201">
        <v>0.02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8.3000000000000007</v>
      </c>
      <c r="H20" s="201">
        <v>0</v>
      </c>
      <c r="I20" s="201">
        <v>0</v>
      </c>
      <c r="J20" s="201">
        <v>10.97</v>
      </c>
      <c r="K20" s="201">
        <v>0.1</v>
      </c>
      <c r="L20" s="201">
        <v>0.34</v>
      </c>
      <c r="M20" s="201">
        <v>0.09</v>
      </c>
      <c r="N20" s="201">
        <v>0.11</v>
      </c>
      <c r="O20" s="201">
        <v>0.12</v>
      </c>
      <c r="P20" s="201">
        <v>0.18</v>
      </c>
      <c r="Q20" s="201">
        <v>0.02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8.3000000000000007</v>
      </c>
      <c r="H21" s="201">
        <v>0</v>
      </c>
      <c r="I21" s="201">
        <v>0</v>
      </c>
      <c r="J21" s="201">
        <v>10.97</v>
      </c>
      <c r="K21" s="201">
        <v>0.1</v>
      </c>
      <c r="L21" s="201">
        <v>0.34</v>
      </c>
      <c r="M21" s="201">
        <v>0.09</v>
      </c>
      <c r="N21" s="201">
        <v>0.11</v>
      </c>
      <c r="O21" s="201">
        <v>0.12</v>
      </c>
      <c r="P21" s="201">
        <v>0.18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8.3000000000000007</v>
      </c>
      <c r="H22" s="201">
        <v>0</v>
      </c>
      <c r="I22" s="201">
        <v>0</v>
      </c>
      <c r="J22" s="201">
        <v>10.97</v>
      </c>
      <c r="K22" s="201">
        <v>0.1</v>
      </c>
      <c r="L22" s="201">
        <v>0.34</v>
      </c>
      <c r="M22" s="201">
        <v>0.09</v>
      </c>
      <c r="N22" s="201">
        <v>0.11</v>
      </c>
      <c r="O22" s="201">
        <v>0.12</v>
      </c>
      <c r="P22" s="201">
        <v>0.18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8.3000000000000007</v>
      </c>
      <c r="H23" s="201">
        <v>0</v>
      </c>
      <c r="I23" s="201">
        <v>0</v>
      </c>
      <c r="J23" s="201">
        <v>10.97</v>
      </c>
      <c r="K23" s="201">
        <v>0.1</v>
      </c>
      <c r="L23" s="201">
        <v>0.34</v>
      </c>
      <c r="M23" s="201">
        <v>0.09</v>
      </c>
      <c r="N23" s="201">
        <v>0.11</v>
      </c>
      <c r="O23" s="201">
        <v>0.12</v>
      </c>
      <c r="P23" s="201">
        <v>0.18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8.3000000000000007</v>
      </c>
      <c r="H24" s="201">
        <v>0</v>
      </c>
      <c r="I24" s="201">
        <v>0</v>
      </c>
      <c r="J24" s="201">
        <v>10.97</v>
      </c>
      <c r="K24" s="201">
        <v>0.1</v>
      </c>
      <c r="L24" s="201">
        <v>0.34</v>
      </c>
      <c r="M24" s="201">
        <v>0.09</v>
      </c>
      <c r="N24" s="201">
        <v>0.11</v>
      </c>
      <c r="O24" s="201">
        <v>0.12</v>
      </c>
      <c r="P24" s="201">
        <v>0.18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8.3000000000000007</v>
      </c>
      <c r="H25" s="201">
        <v>0</v>
      </c>
      <c r="I25" s="201">
        <v>0</v>
      </c>
      <c r="J25" s="201">
        <v>10.97</v>
      </c>
      <c r="K25" s="201">
        <v>0.1</v>
      </c>
      <c r="L25" s="201">
        <v>0.34</v>
      </c>
      <c r="M25" s="201">
        <v>0.09</v>
      </c>
      <c r="N25" s="201">
        <v>0.11</v>
      </c>
      <c r="O25" s="201">
        <v>0.12</v>
      </c>
      <c r="P25" s="201">
        <v>0.18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8.3000000000000007</v>
      </c>
      <c r="H26" s="201">
        <v>0</v>
      </c>
      <c r="I26" s="201">
        <v>0</v>
      </c>
      <c r="J26" s="201">
        <v>10.97</v>
      </c>
      <c r="K26" s="201">
        <v>0.1</v>
      </c>
      <c r="L26" s="201">
        <v>0.34</v>
      </c>
      <c r="M26" s="201">
        <v>0.09</v>
      </c>
      <c r="N26" s="201">
        <v>0.11</v>
      </c>
      <c r="O26" s="201">
        <v>0.12</v>
      </c>
      <c r="P26" s="201">
        <v>0.18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10.97</v>
      </c>
      <c r="K27" s="201">
        <v>0.1</v>
      </c>
      <c r="L27" s="201">
        <v>0.34</v>
      </c>
      <c r="M27" s="201">
        <v>0.09</v>
      </c>
      <c r="N27" s="201">
        <v>0.11</v>
      </c>
      <c r="O27" s="201">
        <v>0.12</v>
      </c>
      <c r="P27" s="201">
        <v>0.18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10.97</v>
      </c>
      <c r="K28" s="201">
        <v>0.1</v>
      </c>
      <c r="L28" s="201">
        <v>0.34</v>
      </c>
      <c r="M28" s="201">
        <v>0.09</v>
      </c>
      <c r="N28" s="201">
        <v>0.11</v>
      </c>
      <c r="O28" s="201">
        <v>0.12</v>
      </c>
      <c r="P28" s="201">
        <v>0.18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10.97</v>
      </c>
      <c r="K29" s="201">
        <v>0.1</v>
      </c>
      <c r="L29" s="201">
        <v>0.34</v>
      </c>
      <c r="M29" s="201">
        <v>0.09</v>
      </c>
      <c r="N29" s="201">
        <v>0.11</v>
      </c>
      <c r="O29" s="201">
        <v>0.12</v>
      </c>
      <c r="P29" s="201">
        <v>0.18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10.97</v>
      </c>
      <c r="K30" s="201">
        <v>0.1</v>
      </c>
      <c r="L30" s="201">
        <v>0.34</v>
      </c>
      <c r="M30" s="201">
        <v>0.09</v>
      </c>
      <c r="N30" s="201">
        <v>0.11</v>
      </c>
      <c r="O30" s="201">
        <v>0.12</v>
      </c>
      <c r="P30" s="201">
        <v>0.18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10.97</v>
      </c>
      <c r="K31" s="201">
        <v>0.1</v>
      </c>
      <c r="L31" s="201">
        <v>0.34</v>
      </c>
      <c r="M31" s="201">
        <v>0.09</v>
      </c>
      <c r="N31" s="201">
        <v>0.11</v>
      </c>
      <c r="O31" s="201">
        <v>0.12</v>
      </c>
      <c r="P31" s="201">
        <v>0.18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10.97</v>
      </c>
      <c r="K32" s="201">
        <v>0.1</v>
      </c>
      <c r="L32" s="201">
        <v>0.34</v>
      </c>
      <c r="M32" s="201">
        <v>0.09</v>
      </c>
      <c r="N32" s="201">
        <v>0.11</v>
      </c>
      <c r="O32" s="201">
        <v>0.12</v>
      </c>
      <c r="P32" s="201">
        <v>0.18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10.97</v>
      </c>
      <c r="K33" s="201">
        <v>0.1</v>
      </c>
      <c r="L33" s="201">
        <v>0.34</v>
      </c>
      <c r="M33" s="201">
        <v>0.09</v>
      </c>
      <c r="N33" s="201">
        <v>0.11</v>
      </c>
      <c r="O33" s="201">
        <v>0.12</v>
      </c>
      <c r="P33" s="201">
        <v>0.18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0.33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10.97</v>
      </c>
      <c r="K34" s="201">
        <v>0.1</v>
      </c>
      <c r="L34" s="201">
        <v>0.34</v>
      </c>
      <c r="M34" s="201">
        <v>0.09</v>
      </c>
      <c r="N34" s="201">
        <v>0.11</v>
      </c>
      <c r="O34" s="201">
        <v>0.12</v>
      </c>
      <c r="P34" s="201">
        <v>0.18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0.33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10.97</v>
      </c>
      <c r="K35" s="201">
        <v>0.1</v>
      </c>
      <c r="L35" s="201">
        <v>0.34</v>
      </c>
      <c r="M35" s="201">
        <v>0.09</v>
      </c>
      <c r="N35" s="201">
        <v>0.11</v>
      </c>
      <c r="O35" s="201">
        <v>0.12</v>
      </c>
      <c r="P35" s="201">
        <v>0.18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0.33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10.97</v>
      </c>
      <c r="K36" s="201">
        <v>0.1</v>
      </c>
      <c r="L36" s="201">
        <v>0.34</v>
      </c>
      <c r="M36" s="201">
        <v>0.09</v>
      </c>
      <c r="N36" s="201">
        <v>0.11</v>
      </c>
      <c r="O36" s="201">
        <v>0.12</v>
      </c>
      <c r="P36" s="201">
        <v>0.18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0.33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10.97</v>
      </c>
      <c r="K37" s="201">
        <v>0.1</v>
      </c>
      <c r="L37" s="201">
        <v>0.34</v>
      </c>
      <c r="M37" s="201">
        <v>0.09</v>
      </c>
      <c r="N37" s="201">
        <v>0.11</v>
      </c>
      <c r="O37" s="201">
        <v>0.12</v>
      </c>
      <c r="P37" s="201">
        <v>0.18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0.35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10.97</v>
      </c>
      <c r="K38" s="201">
        <v>0.1</v>
      </c>
      <c r="L38" s="201">
        <v>0.34</v>
      </c>
      <c r="M38" s="201">
        <v>0.09</v>
      </c>
      <c r="N38" s="201">
        <v>0.11</v>
      </c>
      <c r="O38" s="201">
        <v>0.12</v>
      </c>
      <c r="P38" s="201">
        <v>0.18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0.35</v>
      </c>
      <c r="AV38" s="201">
        <v>0</v>
      </c>
      <c r="AW38" s="201">
        <v>0</v>
      </c>
      <c r="AX38" s="201">
        <v>0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10.97</v>
      </c>
      <c r="K39" s="201">
        <v>0.1</v>
      </c>
      <c r="L39" s="201">
        <v>0.34</v>
      </c>
      <c r="M39" s="201">
        <v>0.09</v>
      </c>
      <c r="N39" s="201">
        <v>0.11</v>
      </c>
      <c r="O39" s="201">
        <v>0.12</v>
      </c>
      <c r="P39" s="201">
        <v>0.18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0.35</v>
      </c>
      <c r="AV39" s="201">
        <v>0</v>
      </c>
      <c r="AW39" s="201">
        <v>0</v>
      </c>
      <c r="AX39" s="201">
        <v>0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10.97</v>
      </c>
      <c r="K40" s="201">
        <v>0.1</v>
      </c>
      <c r="L40" s="201">
        <v>0.34</v>
      </c>
      <c r="M40" s="201">
        <v>0.09</v>
      </c>
      <c r="N40" s="201">
        <v>0.11</v>
      </c>
      <c r="O40" s="201">
        <v>0.12</v>
      </c>
      <c r="P40" s="201">
        <v>0.18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0.35</v>
      </c>
      <c r="AV40" s="201">
        <v>0</v>
      </c>
      <c r="AW40" s="201">
        <v>0</v>
      </c>
      <c r="AX40" s="201">
        <v>0.02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10.97</v>
      </c>
      <c r="K41" s="201">
        <v>0.1</v>
      </c>
      <c r="L41" s="201">
        <v>0.34</v>
      </c>
      <c r="M41" s="201">
        <v>0.09</v>
      </c>
      <c r="N41" s="201">
        <v>0.11</v>
      </c>
      <c r="O41" s="201">
        <v>0.12</v>
      </c>
      <c r="P41" s="201">
        <v>0.18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0.35</v>
      </c>
      <c r="AV41" s="201">
        <v>0</v>
      </c>
      <c r="AW41" s="201">
        <v>0</v>
      </c>
      <c r="AX41" s="201">
        <v>0.02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10.97</v>
      </c>
      <c r="K42" s="201">
        <v>0.1</v>
      </c>
      <c r="L42" s="201">
        <v>0.34</v>
      </c>
      <c r="M42" s="201">
        <v>0.09</v>
      </c>
      <c r="N42" s="201">
        <v>0.11</v>
      </c>
      <c r="O42" s="201">
        <v>0.12</v>
      </c>
      <c r="P42" s="201">
        <v>0.18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0.35</v>
      </c>
      <c r="AV42" s="201">
        <v>0</v>
      </c>
      <c r="AW42" s="201">
        <v>0</v>
      </c>
      <c r="AX42" s="201">
        <v>0.02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10.9</v>
      </c>
      <c r="K43" s="201">
        <v>0.1</v>
      </c>
      <c r="L43" s="201">
        <v>0.34</v>
      </c>
      <c r="M43" s="201">
        <v>0.09</v>
      </c>
      <c r="N43" s="201">
        <v>0.11</v>
      </c>
      <c r="O43" s="201">
        <v>0.12</v>
      </c>
      <c r="P43" s="201">
        <v>0.18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0.35</v>
      </c>
      <c r="AV43" s="201">
        <v>0</v>
      </c>
      <c r="AW43" s="201">
        <v>0</v>
      </c>
      <c r="AX43" s="201">
        <v>0.02</v>
      </c>
      <c r="AY43" s="201">
        <v>0.09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10.9</v>
      </c>
      <c r="K44" s="201">
        <v>0.1</v>
      </c>
      <c r="L44" s="201">
        <v>0.34</v>
      </c>
      <c r="M44" s="201">
        <v>0.09</v>
      </c>
      <c r="N44" s="201">
        <v>0.11</v>
      </c>
      <c r="O44" s="201">
        <v>0.12</v>
      </c>
      <c r="P44" s="201">
        <v>0.18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0.35</v>
      </c>
      <c r="AV44" s="201">
        <v>0</v>
      </c>
      <c r="AW44" s="201">
        <v>0</v>
      </c>
      <c r="AX44" s="201">
        <v>0.02</v>
      </c>
      <c r="AY44" s="201">
        <v>0.09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10.9</v>
      </c>
      <c r="K45" s="201">
        <v>0.1</v>
      </c>
      <c r="L45" s="201">
        <v>0.34</v>
      </c>
      <c r="M45" s="201">
        <v>0.09</v>
      </c>
      <c r="N45" s="201">
        <v>0.11</v>
      </c>
      <c r="O45" s="201">
        <v>0.12</v>
      </c>
      <c r="P45" s="201">
        <v>0.18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0.35</v>
      </c>
      <c r="AV45" s="201">
        <v>0</v>
      </c>
      <c r="AW45" s="201">
        <v>0</v>
      </c>
      <c r="AX45" s="201">
        <v>0.02</v>
      </c>
      <c r="AY45" s="201">
        <v>0.09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10.9</v>
      </c>
      <c r="K46" s="201">
        <v>0.1</v>
      </c>
      <c r="L46" s="201">
        <v>0.34</v>
      </c>
      <c r="M46" s="201">
        <v>0.09</v>
      </c>
      <c r="N46" s="201">
        <v>0.11</v>
      </c>
      <c r="O46" s="201">
        <v>0.12</v>
      </c>
      <c r="P46" s="201">
        <v>0.18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0.35</v>
      </c>
      <c r="AV46" s="201">
        <v>0</v>
      </c>
      <c r="AW46" s="201">
        <v>0</v>
      </c>
      <c r="AX46" s="201">
        <v>0.02</v>
      </c>
      <c r="AY46" s="201">
        <v>0.09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10.9</v>
      </c>
      <c r="K47" s="201">
        <v>0.1</v>
      </c>
      <c r="L47" s="201">
        <v>0.34</v>
      </c>
      <c r="M47" s="201">
        <v>0.09</v>
      </c>
      <c r="N47" s="201">
        <v>0.11</v>
      </c>
      <c r="O47" s="201">
        <v>0.12</v>
      </c>
      <c r="P47" s="201">
        <v>0.18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0.35</v>
      </c>
      <c r="AV47" s="201">
        <v>0</v>
      </c>
      <c r="AW47" s="201">
        <v>0</v>
      </c>
      <c r="AX47" s="201">
        <v>0.02</v>
      </c>
      <c r="AY47" s="201">
        <v>0.09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10.9</v>
      </c>
      <c r="K48" s="201">
        <v>0.1</v>
      </c>
      <c r="L48" s="201">
        <v>0.34</v>
      </c>
      <c r="M48" s="201">
        <v>0.09</v>
      </c>
      <c r="N48" s="201">
        <v>0.11</v>
      </c>
      <c r="O48" s="201">
        <v>0.12</v>
      </c>
      <c r="P48" s="201">
        <v>0.18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0.35</v>
      </c>
      <c r="AV48" s="201">
        <v>0</v>
      </c>
      <c r="AW48" s="201">
        <v>0</v>
      </c>
      <c r="AX48" s="201">
        <v>0.02</v>
      </c>
      <c r="AY48" s="201">
        <v>0.09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10.9</v>
      </c>
      <c r="K49" s="201">
        <v>0.1</v>
      </c>
      <c r="L49" s="201">
        <v>0.34</v>
      </c>
      <c r="M49" s="201">
        <v>0.09</v>
      </c>
      <c r="N49" s="201">
        <v>0.11</v>
      </c>
      <c r="O49" s="201">
        <v>0.12</v>
      </c>
      <c r="P49" s="201">
        <v>0.18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0.35</v>
      </c>
      <c r="AV49" s="201">
        <v>0</v>
      </c>
      <c r="AW49" s="201">
        <v>0</v>
      </c>
      <c r="AX49" s="201">
        <v>0.02</v>
      </c>
      <c r="AY49" s="201">
        <v>0.09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10.9</v>
      </c>
      <c r="K50" s="201">
        <v>0.1</v>
      </c>
      <c r="L50" s="201">
        <v>0.34</v>
      </c>
      <c r="M50" s="201">
        <v>0.09</v>
      </c>
      <c r="N50" s="201">
        <v>0.11</v>
      </c>
      <c r="O50" s="201">
        <v>0.12</v>
      </c>
      <c r="P50" s="201">
        <v>0.18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0.35</v>
      </c>
      <c r="AV50" s="201">
        <v>0</v>
      </c>
      <c r="AW50" s="201">
        <v>0</v>
      </c>
      <c r="AX50" s="201">
        <v>0.02</v>
      </c>
      <c r="AY50" s="201">
        <v>0.09</v>
      </c>
    </row>
    <row r="51" spans="1:51">
      <c r="A51" t="s">
        <v>93</v>
      </c>
      <c r="B51" s="201">
        <v>0</v>
      </c>
      <c r="C51" s="201">
        <v>0</v>
      </c>
      <c r="D51" s="201">
        <v>5.18</v>
      </c>
      <c r="E51" s="201">
        <v>0</v>
      </c>
      <c r="F51" s="201">
        <v>0</v>
      </c>
      <c r="G51" s="201">
        <v>8.3000000000000007</v>
      </c>
      <c r="H51" s="201">
        <v>0</v>
      </c>
      <c r="I51" s="201">
        <v>0</v>
      </c>
      <c r="J51" s="201">
        <v>10.9</v>
      </c>
      <c r="K51" s="201">
        <v>0.1</v>
      </c>
      <c r="L51" s="201">
        <v>0.34</v>
      </c>
      <c r="M51" s="201">
        <v>0.09</v>
      </c>
      <c r="N51" s="201">
        <v>0.11</v>
      </c>
      <c r="O51" s="201">
        <v>0.12</v>
      </c>
      <c r="P51" s="201">
        <v>0.18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0.35</v>
      </c>
      <c r="AV51" s="201">
        <v>0</v>
      </c>
      <c r="AW51" s="201">
        <v>0</v>
      </c>
      <c r="AX51" s="201">
        <v>0.02</v>
      </c>
      <c r="AY51" s="201">
        <v>0.09</v>
      </c>
    </row>
    <row r="52" spans="1:51">
      <c r="A52" t="s">
        <v>94</v>
      </c>
      <c r="B52" s="201">
        <v>0</v>
      </c>
      <c r="C52" s="201">
        <v>0</v>
      </c>
      <c r="D52" s="201">
        <v>5.18</v>
      </c>
      <c r="E52" s="201">
        <v>0</v>
      </c>
      <c r="F52" s="201">
        <v>0</v>
      </c>
      <c r="G52" s="201">
        <v>8.3000000000000007</v>
      </c>
      <c r="H52" s="201">
        <v>0</v>
      </c>
      <c r="I52" s="201">
        <v>0</v>
      </c>
      <c r="J52" s="201">
        <v>10.9</v>
      </c>
      <c r="K52" s="201">
        <v>0.1</v>
      </c>
      <c r="L52" s="201">
        <v>0.34</v>
      </c>
      <c r="M52" s="201">
        <v>0.09</v>
      </c>
      <c r="N52" s="201">
        <v>0.11</v>
      </c>
      <c r="O52" s="201">
        <v>0.12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0.35</v>
      </c>
      <c r="AV52" s="201">
        <v>0</v>
      </c>
      <c r="AW52" s="201">
        <v>0</v>
      </c>
      <c r="AX52" s="201">
        <v>0.02</v>
      </c>
      <c r="AY52" s="201">
        <v>0.09</v>
      </c>
    </row>
    <row r="53" spans="1:51">
      <c r="A53" t="s">
        <v>95</v>
      </c>
      <c r="B53" s="201">
        <v>0</v>
      </c>
      <c r="C53" s="201">
        <v>0</v>
      </c>
      <c r="D53" s="201">
        <v>5.18</v>
      </c>
      <c r="E53" s="201">
        <v>0</v>
      </c>
      <c r="F53" s="201">
        <v>0</v>
      </c>
      <c r="G53" s="201">
        <v>8.3000000000000007</v>
      </c>
      <c r="H53" s="201">
        <v>0</v>
      </c>
      <c r="I53" s="201">
        <v>0</v>
      </c>
      <c r="J53" s="201">
        <v>10.9</v>
      </c>
      <c r="K53" s="201">
        <v>0.1</v>
      </c>
      <c r="L53" s="201">
        <v>0.34</v>
      </c>
      <c r="M53" s="201">
        <v>0.09</v>
      </c>
      <c r="N53" s="201">
        <v>0.11</v>
      </c>
      <c r="O53" s="201">
        <v>0.12</v>
      </c>
      <c r="P53" s="201">
        <v>0.18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0.35</v>
      </c>
      <c r="AV53" s="201">
        <v>0</v>
      </c>
      <c r="AW53" s="201">
        <v>0</v>
      </c>
      <c r="AX53" s="201">
        <v>0.02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5.18</v>
      </c>
      <c r="E54" s="201">
        <v>0</v>
      </c>
      <c r="F54" s="201">
        <v>0</v>
      </c>
      <c r="G54" s="201">
        <v>8.3000000000000007</v>
      </c>
      <c r="H54" s="201">
        <v>0</v>
      </c>
      <c r="I54" s="201">
        <v>0</v>
      </c>
      <c r="J54" s="201">
        <v>10.9</v>
      </c>
      <c r="K54" s="201">
        <v>0.1</v>
      </c>
      <c r="L54" s="201">
        <v>0.34</v>
      </c>
      <c r="M54" s="201">
        <v>0.09</v>
      </c>
      <c r="N54" s="201">
        <v>0.11</v>
      </c>
      <c r="O54" s="201">
        <v>0.12</v>
      </c>
      <c r="P54" s="201">
        <v>0.18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0.35</v>
      </c>
      <c r="AV54" s="201">
        <v>0</v>
      </c>
      <c r="AW54" s="201">
        <v>0</v>
      </c>
      <c r="AX54" s="201">
        <v>0.02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5.18</v>
      </c>
      <c r="E55" s="201">
        <v>0</v>
      </c>
      <c r="F55" s="201">
        <v>0</v>
      </c>
      <c r="G55" s="201">
        <v>8.3000000000000007</v>
      </c>
      <c r="H55" s="201">
        <v>0</v>
      </c>
      <c r="I55" s="201">
        <v>0</v>
      </c>
      <c r="J55" s="201">
        <v>10.9</v>
      </c>
      <c r="K55" s="201">
        <v>0.1</v>
      </c>
      <c r="L55" s="201">
        <v>0.34</v>
      </c>
      <c r="M55" s="201">
        <v>0.09</v>
      </c>
      <c r="N55" s="201">
        <v>0.11</v>
      </c>
      <c r="O55" s="201">
        <v>0.12</v>
      </c>
      <c r="P55" s="201">
        <v>0.18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0.35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5.18</v>
      </c>
      <c r="E56" s="201">
        <v>0</v>
      </c>
      <c r="F56" s="201">
        <v>0</v>
      </c>
      <c r="G56" s="201">
        <v>8.3000000000000007</v>
      </c>
      <c r="H56" s="201">
        <v>0</v>
      </c>
      <c r="I56" s="201">
        <v>0</v>
      </c>
      <c r="J56" s="201">
        <v>10.9</v>
      </c>
      <c r="K56" s="201">
        <v>0.1</v>
      </c>
      <c r="L56" s="201">
        <v>0.34</v>
      </c>
      <c r="M56" s="201">
        <v>0.09</v>
      </c>
      <c r="N56" s="201">
        <v>0.11</v>
      </c>
      <c r="O56" s="201">
        <v>0.12</v>
      </c>
      <c r="P56" s="201">
        <v>0.18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0.35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5.18</v>
      </c>
      <c r="E57" s="201">
        <v>0</v>
      </c>
      <c r="F57" s="201">
        <v>0</v>
      </c>
      <c r="G57" s="201">
        <v>8.3000000000000007</v>
      </c>
      <c r="H57" s="201">
        <v>0</v>
      </c>
      <c r="I57" s="201">
        <v>0</v>
      </c>
      <c r="J57" s="201">
        <v>10.9</v>
      </c>
      <c r="K57" s="201">
        <v>0.1</v>
      </c>
      <c r="L57" s="201">
        <v>0.34</v>
      </c>
      <c r="M57" s="201">
        <v>0.09</v>
      </c>
      <c r="N57" s="201">
        <v>0.11</v>
      </c>
      <c r="O57" s="201">
        <v>0.12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0.35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5.18</v>
      </c>
      <c r="E58" s="201">
        <v>0</v>
      </c>
      <c r="F58" s="201">
        <v>0</v>
      </c>
      <c r="G58" s="201">
        <v>8.3000000000000007</v>
      </c>
      <c r="H58" s="201">
        <v>0</v>
      </c>
      <c r="I58" s="201">
        <v>0</v>
      </c>
      <c r="J58" s="201">
        <v>10.9</v>
      </c>
      <c r="K58" s="201">
        <v>0.1</v>
      </c>
      <c r="L58" s="201">
        <v>0.34</v>
      </c>
      <c r="M58" s="201">
        <v>0.09</v>
      </c>
      <c r="N58" s="201">
        <v>0.11</v>
      </c>
      <c r="O58" s="201">
        <v>0.12</v>
      </c>
      <c r="P58" s="201">
        <v>0.18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0.35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5.18</v>
      </c>
      <c r="E59" s="201">
        <v>0</v>
      </c>
      <c r="F59" s="201">
        <v>0</v>
      </c>
      <c r="G59" s="201">
        <v>8.3000000000000007</v>
      </c>
      <c r="H59" s="201">
        <v>0</v>
      </c>
      <c r="I59" s="201">
        <v>0</v>
      </c>
      <c r="J59" s="201">
        <v>10.9</v>
      </c>
      <c r="K59" s="201">
        <v>0.1</v>
      </c>
      <c r="L59" s="201">
        <v>0.34</v>
      </c>
      <c r="M59" s="201">
        <v>0.09</v>
      </c>
      <c r="N59" s="201">
        <v>0.11</v>
      </c>
      <c r="O59" s="201">
        <v>0.12</v>
      </c>
      <c r="P59" s="201">
        <v>0.18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0.35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5.18</v>
      </c>
      <c r="E60" s="201">
        <v>0</v>
      </c>
      <c r="F60" s="201">
        <v>0</v>
      </c>
      <c r="G60" s="201">
        <v>8.3000000000000007</v>
      </c>
      <c r="H60" s="201">
        <v>0</v>
      </c>
      <c r="I60" s="201">
        <v>0</v>
      </c>
      <c r="J60" s="201">
        <v>10.9</v>
      </c>
      <c r="K60" s="201">
        <v>0.1</v>
      </c>
      <c r="L60" s="201">
        <v>0.34</v>
      </c>
      <c r="M60" s="201">
        <v>0.09</v>
      </c>
      <c r="N60" s="201">
        <v>0.11</v>
      </c>
      <c r="O60" s="201">
        <v>0.12</v>
      </c>
      <c r="P60" s="201">
        <v>0.18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0.35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5.18</v>
      </c>
      <c r="E61" s="201">
        <v>0</v>
      </c>
      <c r="F61" s="201">
        <v>0</v>
      </c>
      <c r="G61" s="201">
        <v>8.3000000000000007</v>
      </c>
      <c r="H61" s="201">
        <v>0</v>
      </c>
      <c r="I61" s="201">
        <v>0</v>
      </c>
      <c r="J61" s="201">
        <v>10.9</v>
      </c>
      <c r="K61" s="201">
        <v>0.1</v>
      </c>
      <c r="L61" s="201">
        <v>0.34</v>
      </c>
      <c r="M61" s="201">
        <v>0.09</v>
      </c>
      <c r="N61" s="201">
        <v>0.11</v>
      </c>
      <c r="O61" s="201">
        <v>0.12</v>
      </c>
      <c r="P61" s="201">
        <v>0.18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0.35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5.18</v>
      </c>
      <c r="E62" s="201">
        <v>0</v>
      </c>
      <c r="F62" s="201">
        <v>0</v>
      </c>
      <c r="G62" s="201">
        <v>8.3000000000000007</v>
      </c>
      <c r="H62" s="201">
        <v>0</v>
      </c>
      <c r="I62" s="201">
        <v>0</v>
      </c>
      <c r="J62" s="201">
        <v>10.9</v>
      </c>
      <c r="K62" s="201">
        <v>0.1</v>
      </c>
      <c r="L62" s="201">
        <v>0.34</v>
      </c>
      <c r="M62" s="201">
        <v>0.09</v>
      </c>
      <c r="N62" s="201">
        <v>0.11</v>
      </c>
      <c r="O62" s="201">
        <v>0.12</v>
      </c>
      <c r="P62" s="201">
        <v>0.18</v>
      </c>
      <c r="Q62" s="201">
        <v>0</v>
      </c>
      <c r="R62" s="201">
        <v>0.03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0.35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5.18</v>
      </c>
      <c r="E63" s="201">
        <v>0</v>
      </c>
      <c r="F63" s="201">
        <v>0</v>
      </c>
      <c r="G63" s="201">
        <v>8.3000000000000007</v>
      </c>
      <c r="H63" s="201">
        <v>0</v>
      </c>
      <c r="I63" s="201">
        <v>0</v>
      </c>
      <c r="J63" s="201">
        <v>10.9</v>
      </c>
      <c r="K63" s="201">
        <v>0.1</v>
      </c>
      <c r="L63" s="201">
        <v>0.34</v>
      </c>
      <c r="M63" s="201">
        <v>0.09</v>
      </c>
      <c r="N63" s="201">
        <v>0.11</v>
      </c>
      <c r="O63" s="201">
        <v>0.12</v>
      </c>
      <c r="P63" s="201">
        <v>0.18</v>
      </c>
      <c r="Q63" s="201">
        <v>0</v>
      </c>
      <c r="R63" s="201">
        <v>0.03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0.35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5.18</v>
      </c>
      <c r="E64" s="201">
        <v>0</v>
      </c>
      <c r="F64" s="201">
        <v>0</v>
      </c>
      <c r="G64" s="201">
        <v>8.3000000000000007</v>
      </c>
      <c r="H64" s="201">
        <v>0</v>
      </c>
      <c r="I64" s="201">
        <v>0</v>
      </c>
      <c r="J64" s="201">
        <v>10.9</v>
      </c>
      <c r="K64" s="201">
        <v>0.1</v>
      </c>
      <c r="L64" s="201">
        <v>0.34</v>
      </c>
      <c r="M64" s="201">
        <v>0.09</v>
      </c>
      <c r="N64" s="201">
        <v>0.11</v>
      </c>
      <c r="O64" s="201">
        <v>0.12</v>
      </c>
      <c r="P64" s="201">
        <v>0.18</v>
      </c>
      <c r="Q64" s="201">
        <v>0</v>
      </c>
      <c r="R64" s="201">
        <v>0.08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0.33</v>
      </c>
      <c r="AV64" s="201">
        <v>0</v>
      </c>
      <c r="AW64" s="201">
        <v>0</v>
      </c>
      <c r="AX64" s="201">
        <v>0</v>
      </c>
      <c r="AY64" s="201">
        <v>0.09</v>
      </c>
    </row>
    <row r="65" spans="1:51">
      <c r="A65" t="s">
        <v>107</v>
      </c>
      <c r="B65" s="201">
        <v>0</v>
      </c>
      <c r="C65" s="201">
        <v>0</v>
      </c>
      <c r="D65" s="201">
        <v>5.18</v>
      </c>
      <c r="E65" s="201">
        <v>0</v>
      </c>
      <c r="F65" s="201">
        <v>0</v>
      </c>
      <c r="G65" s="201">
        <v>8.3000000000000007</v>
      </c>
      <c r="H65" s="201">
        <v>0</v>
      </c>
      <c r="I65" s="201">
        <v>0</v>
      </c>
      <c r="J65" s="201">
        <v>10.9</v>
      </c>
      <c r="K65" s="201">
        <v>0.1</v>
      </c>
      <c r="L65" s="201">
        <v>0.34</v>
      </c>
      <c r="M65" s="201">
        <v>0.09</v>
      </c>
      <c r="N65" s="201">
        <v>0.11</v>
      </c>
      <c r="O65" s="201">
        <v>0.12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0.33</v>
      </c>
      <c r="AV65" s="201">
        <v>0</v>
      </c>
      <c r="AW65" s="201">
        <v>0</v>
      </c>
      <c r="AX65" s="201">
        <v>0</v>
      </c>
      <c r="AY65" s="201">
        <v>0.09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8.3000000000000007</v>
      </c>
      <c r="H66" s="201">
        <v>0</v>
      </c>
      <c r="I66" s="201">
        <v>0</v>
      </c>
      <c r="J66" s="201">
        <v>10.9</v>
      </c>
      <c r="K66" s="201">
        <v>0.1</v>
      </c>
      <c r="L66" s="201">
        <v>0.34</v>
      </c>
      <c r="M66" s="201">
        <v>0.09</v>
      </c>
      <c r="N66" s="201">
        <v>0.11</v>
      </c>
      <c r="O66" s="201">
        <v>0.12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0.33</v>
      </c>
      <c r="AV66" s="201">
        <v>0</v>
      </c>
      <c r="AW66" s="201">
        <v>0</v>
      </c>
      <c r="AX66" s="201">
        <v>0</v>
      </c>
      <c r="AY66" s="201">
        <v>0.09</v>
      </c>
    </row>
    <row r="67" spans="1:51">
      <c r="A67" t="s">
        <v>109</v>
      </c>
      <c r="B67" s="201">
        <v>0</v>
      </c>
      <c r="C67" s="201">
        <v>0</v>
      </c>
      <c r="D67" s="201">
        <v>5.18</v>
      </c>
      <c r="E67" s="201">
        <v>0</v>
      </c>
      <c r="F67" s="201">
        <v>0</v>
      </c>
      <c r="G67" s="201">
        <v>8.3000000000000007</v>
      </c>
      <c r="H67" s="201">
        <v>0</v>
      </c>
      <c r="I67" s="201">
        <v>0</v>
      </c>
      <c r="J67" s="201">
        <v>10.9</v>
      </c>
      <c r="K67" s="201">
        <v>0.1</v>
      </c>
      <c r="L67" s="201">
        <v>0.34</v>
      </c>
      <c r="M67" s="201">
        <v>0.09</v>
      </c>
      <c r="N67" s="201">
        <v>0.11</v>
      </c>
      <c r="O67" s="201">
        <v>0.12</v>
      </c>
      <c r="P67" s="201">
        <v>0.18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0.33</v>
      </c>
      <c r="AV67" s="201">
        <v>0</v>
      </c>
      <c r="AW67" s="201">
        <v>0</v>
      </c>
      <c r="AX67" s="201">
        <v>0</v>
      </c>
      <c r="AY67" s="201">
        <v>0.09</v>
      </c>
    </row>
    <row r="68" spans="1:51">
      <c r="A68" t="s">
        <v>110</v>
      </c>
      <c r="B68" s="201">
        <v>0</v>
      </c>
      <c r="C68" s="201">
        <v>0</v>
      </c>
      <c r="D68" s="201">
        <v>5.18</v>
      </c>
      <c r="E68" s="201">
        <v>0</v>
      </c>
      <c r="F68" s="201">
        <v>0</v>
      </c>
      <c r="G68" s="201">
        <v>8.3000000000000007</v>
      </c>
      <c r="H68" s="201">
        <v>0</v>
      </c>
      <c r="I68" s="201">
        <v>0</v>
      </c>
      <c r="J68" s="201">
        <v>10.9</v>
      </c>
      <c r="K68" s="201">
        <v>0.1</v>
      </c>
      <c r="L68" s="201">
        <v>0.34</v>
      </c>
      <c r="M68" s="201">
        <v>0.09</v>
      </c>
      <c r="N68" s="201">
        <v>0.11</v>
      </c>
      <c r="O68" s="201">
        <v>0.12</v>
      </c>
      <c r="P68" s="201">
        <v>0.18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0.33</v>
      </c>
      <c r="AV68" s="201">
        <v>0</v>
      </c>
      <c r="AW68" s="201">
        <v>0</v>
      </c>
      <c r="AX68" s="201">
        <v>0</v>
      </c>
      <c r="AY68" s="201">
        <v>0.09</v>
      </c>
    </row>
    <row r="69" spans="1:51">
      <c r="A69" t="s">
        <v>111</v>
      </c>
      <c r="B69" s="201">
        <v>0</v>
      </c>
      <c r="C69" s="201">
        <v>0</v>
      </c>
      <c r="D69" s="201">
        <v>5.18</v>
      </c>
      <c r="E69" s="201">
        <v>0</v>
      </c>
      <c r="F69" s="201">
        <v>0</v>
      </c>
      <c r="G69" s="201">
        <v>8.3000000000000007</v>
      </c>
      <c r="H69" s="201">
        <v>0</v>
      </c>
      <c r="I69" s="201">
        <v>0</v>
      </c>
      <c r="J69" s="201">
        <v>10.9</v>
      </c>
      <c r="K69" s="201">
        <v>0.1</v>
      </c>
      <c r="L69" s="201">
        <v>0.34</v>
      </c>
      <c r="M69" s="201">
        <v>0.09</v>
      </c>
      <c r="N69" s="201">
        <v>0.11</v>
      </c>
      <c r="O69" s="201">
        <v>0.12</v>
      </c>
      <c r="P69" s="201">
        <v>0.18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0.33</v>
      </c>
      <c r="AV69" s="201">
        <v>0</v>
      </c>
      <c r="AW69" s="201">
        <v>0</v>
      </c>
      <c r="AX69" s="201">
        <v>0</v>
      </c>
      <c r="AY69" s="201">
        <v>0.09</v>
      </c>
    </row>
    <row r="70" spans="1:51">
      <c r="A70" t="s">
        <v>112</v>
      </c>
      <c r="B70" s="201">
        <v>0</v>
      </c>
      <c r="C70" s="201">
        <v>0</v>
      </c>
      <c r="D70" s="201">
        <v>5.18</v>
      </c>
      <c r="E70" s="201">
        <v>0</v>
      </c>
      <c r="F70" s="201">
        <v>0</v>
      </c>
      <c r="G70" s="201">
        <v>8.3000000000000007</v>
      </c>
      <c r="H70" s="201">
        <v>0</v>
      </c>
      <c r="I70" s="201">
        <v>0</v>
      </c>
      <c r="J70" s="201">
        <v>10.9</v>
      </c>
      <c r="K70" s="201">
        <v>0.1</v>
      </c>
      <c r="L70" s="201">
        <v>0.34</v>
      </c>
      <c r="M70" s="201">
        <v>0.09</v>
      </c>
      <c r="N70" s="201">
        <v>0.11</v>
      </c>
      <c r="O70" s="201">
        <v>0.12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0.33</v>
      </c>
      <c r="AV70" s="201">
        <v>0</v>
      </c>
      <c r="AW70" s="201">
        <v>0</v>
      </c>
      <c r="AX70" s="201">
        <v>0</v>
      </c>
      <c r="AY70" s="201">
        <v>0.09</v>
      </c>
    </row>
    <row r="71" spans="1:51">
      <c r="A71" t="s">
        <v>113</v>
      </c>
      <c r="B71" s="201">
        <v>0</v>
      </c>
      <c r="C71" s="201">
        <v>0</v>
      </c>
      <c r="D71" s="201">
        <v>5.18</v>
      </c>
      <c r="E71" s="201">
        <v>0</v>
      </c>
      <c r="F71" s="201">
        <v>0</v>
      </c>
      <c r="G71" s="201">
        <v>8.3000000000000007</v>
      </c>
      <c r="H71" s="201">
        <v>0</v>
      </c>
      <c r="I71" s="201">
        <v>0</v>
      </c>
      <c r="J71" s="201">
        <v>10.97</v>
      </c>
      <c r="K71" s="201">
        <v>0.1</v>
      </c>
      <c r="L71" s="201">
        <v>0.34</v>
      </c>
      <c r="M71" s="201">
        <v>0.09</v>
      </c>
      <c r="N71" s="201">
        <v>0.11</v>
      </c>
      <c r="O71" s="201">
        <v>0.12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0.33</v>
      </c>
      <c r="AV71" s="201">
        <v>0</v>
      </c>
      <c r="AW71" s="201">
        <v>0</v>
      </c>
      <c r="AX71" s="201">
        <v>0</v>
      </c>
      <c r="AY71" s="201">
        <v>0.09</v>
      </c>
    </row>
    <row r="72" spans="1:51">
      <c r="A72" t="s">
        <v>114</v>
      </c>
      <c r="B72" s="201">
        <v>0</v>
      </c>
      <c r="C72" s="201">
        <v>0</v>
      </c>
      <c r="D72" s="201">
        <v>5.18</v>
      </c>
      <c r="E72" s="201">
        <v>0</v>
      </c>
      <c r="F72" s="201">
        <v>0</v>
      </c>
      <c r="G72" s="201">
        <v>8.3000000000000007</v>
      </c>
      <c r="H72" s="201">
        <v>0</v>
      </c>
      <c r="I72" s="201">
        <v>0</v>
      </c>
      <c r="J72" s="201">
        <v>10.97</v>
      </c>
      <c r="K72" s="201">
        <v>0.1</v>
      </c>
      <c r="L72" s="201">
        <v>0.34</v>
      </c>
      <c r="M72" s="201">
        <v>0.09</v>
      </c>
      <c r="N72" s="201">
        <v>0.11</v>
      </c>
      <c r="O72" s="201">
        <v>0.12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0.33</v>
      </c>
      <c r="AV72" s="201">
        <v>0</v>
      </c>
      <c r="AW72" s="201">
        <v>0</v>
      </c>
      <c r="AX72" s="201">
        <v>0</v>
      </c>
      <c r="AY72" s="201">
        <v>0.09</v>
      </c>
    </row>
    <row r="73" spans="1:51">
      <c r="A73" t="s">
        <v>115</v>
      </c>
      <c r="B73" s="201">
        <v>0</v>
      </c>
      <c r="C73" s="201">
        <v>0</v>
      </c>
      <c r="D73" s="201">
        <v>5.18</v>
      </c>
      <c r="E73" s="201">
        <v>0</v>
      </c>
      <c r="F73" s="201">
        <v>0</v>
      </c>
      <c r="G73" s="201">
        <v>8.3000000000000007</v>
      </c>
      <c r="H73" s="201">
        <v>0</v>
      </c>
      <c r="I73" s="201">
        <v>0</v>
      </c>
      <c r="J73" s="201">
        <v>10.97</v>
      </c>
      <c r="K73" s="201">
        <v>0.1</v>
      </c>
      <c r="L73" s="201">
        <v>0.34</v>
      </c>
      <c r="M73" s="201">
        <v>0.09</v>
      </c>
      <c r="N73" s="201">
        <v>0.11</v>
      </c>
      <c r="O73" s="201">
        <v>0.12</v>
      </c>
      <c r="P73" s="201">
        <v>0.18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0.33</v>
      </c>
      <c r="AV73" s="201">
        <v>0</v>
      </c>
      <c r="AW73" s="201">
        <v>0</v>
      </c>
      <c r="AX73" s="201">
        <v>0</v>
      </c>
      <c r="AY73" s="201">
        <v>0.09</v>
      </c>
    </row>
    <row r="74" spans="1:51">
      <c r="A74" t="s">
        <v>116</v>
      </c>
      <c r="B74" s="201">
        <v>0</v>
      </c>
      <c r="C74" s="201">
        <v>0</v>
      </c>
      <c r="D74" s="201">
        <v>5.18</v>
      </c>
      <c r="E74" s="201">
        <v>0</v>
      </c>
      <c r="F74" s="201">
        <v>0</v>
      </c>
      <c r="G74" s="201">
        <v>8.3000000000000007</v>
      </c>
      <c r="H74" s="201">
        <v>0</v>
      </c>
      <c r="I74" s="201">
        <v>0</v>
      </c>
      <c r="J74" s="201">
        <v>10.97</v>
      </c>
      <c r="K74" s="201">
        <v>0.1</v>
      </c>
      <c r="L74" s="201">
        <v>0.34</v>
      </c>
      <c r="M74" s="201">
        <v>0.09</v>
      </c>
      <c r="N74" s="201">
        <v>0.11</v>
      </c>
      <c r="O74" s="201">
        <v>0.12</v>
      </c>
      <c r="P74" s="201">
        <v>0.18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0.33</v>
      </c>
      <c r="AV74" s="201">
        <v>0</v>
      </c>
      <c r="AW74" s="201">
        <v>0.03</v>
      </c>
      <c r="AX74" s="201">
        <v>0</v>
      </c>
      <c r="AY74" s="201">
        <v>0.09</v>
      </c>
    </row>
    <row r="75" spans="1:51">
      <c r="A75" t="s">
        <v>117</v>
      </c>
      <c r="B75" s="201">
        <v>0</v>
      </c>
      <c r="C75" s="201">
        <v>0</v>
      </c>
      <c r="D75" s="201">
        <v>5.18</v>
      </c>
      <c r="E75" s="201">
        <v>0</v>
      </c>
      <c r="F75" s="201">
        <v>0</v>
      </c>
      <c r="G75" s="201">
        <v>8.3000000000000007</v>
      </c>
      <c r="H75" s="201">
        <v>0</v>
      </c>
      <c r="I75" s="201">
        <v>0</v>
      </c>
      <c r="J75" s="201">
        <v>10.97</v>
      </c>
      <c r="K75" s="201">
        <v>0.1</v>
      </c>
      <c r="L75" s="201">
        <v>0.34</v>
      </c>
      <c r="M75" s="201">
        <v>0.09</v>
      </c>
      <c r="N75" s="201">
        <v>0.11</v>
      </c>
      <c r="O75" s="201">
        <v>0.12</v>
      </c>
      <c r="P75" s="201">
        <v>0.18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0.33</v>
      </c>
      <c r="AV75" s="201">
        <v>0</v>
      </c>
      <c r="AW75" s="201">
        <v>0.04</v>
      </c>
      <c r="AX75" s="201">
        <v>0</v>
      </c>
      <c r="AY75" s="201">
        <v>0.09</v>
      </c>
    </row>
    <row r="76" spans="1:51">
      <c r="A76" t="s">
        <v>118</v>
      </c>
      <c r="B76" s="201">
        <v>0</v>
      </c>
      <c r="C76" s="201">
        <v>0</v>
      </c>
      <c r="D76" s="201">
        <v>5.18</v>
      </c>
      <c r="E76" s="201">
        <v>0</v>
      </c>
      <c r="F76" s="201">
        <v>0</v>
      </c>
      <c r="G76" s="201">
        <v>8.3000000000000007</v>
      </c>
      <c r="H76" s="201">
        <v>0</v>
      </c>
      <c r="I76" s="201">
        <v>0</v>
      </c>
      <c r="J76" s="201">
        <v>10.97</v>
      </c>
      <c r="K76" s="201">
        <v>0.1</v>
      </c>
      <c r="L76" s="201">
        <v>0.34</v>
      </c>
      <c r="M76" s="201">
        <v>0.09</v>
      </c>
      <c r="N76" s="201">
        <v>0.11</v>
      </c>
      <c r="O76" s="201">
        <v>0.12</v>
      </c>
      <c r="P76" s="201">
        <v>0.18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0.33</v>
      </c>
      <c r="AV76" s="201">
        <v>0</v>
      </c>
      <c r="AW76" s="201">
        <v>0.04</v>
      </c>
      <c r="AX76" s="201">
        <v>0</v>
      </c>
      <c r="AY76" s="201">
        <v>0.09</v>
      </c>
    </row>
    <row r="77" spans="1:51">
      <c r="A77" t="s">
        <v>119</v>
      </c>
      <c r="B77" s="201">
        <v>0</v>
      </c>
      <c r="C77" s="201">
        <v>0</v>
      </c>
      <c r="D77" s="201">
        <v>5.18</v>
      </c>
      <c r="E77" s="201">
        <v>0</v>
      </c>
      <c r="F77" s="201">
        <v>0</v>
      </c>
      <c r="G77" s="201">
        <v>8.3000000000000007</v>
      </c>
      <c r="H77" s="201">
        <v>0</v>
      </c>
      <c r="I77" s="201">
        <v>0</v>
      </c>
      <c r="J77" s="201">
        <v>10.97</v>
      </c>
      <c r="K77" s="201">
        <v>0</v>
      </c>
      <c r="L77" s="201">
        <v>0.34</v>
      </c>
      <c r="M77" s="201">
        <v>0.09</v>
      </c>
      <c r="N77" s="201">
        <v>0.11</v>
      </c>
      <c r="O77" s="201">
        <v>0.12</v>
      </c>
      <c r="P77" s="201">
        <v>0.18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0.33</v>
      </c>
      <c r="AV77" s="201">
        <v>0</v>
      </c>
      <c r="AW77" s="201">
        <v>0.04</v>
      </c>
      <c r="AX77" s="201">
        <v>0</v>
      </c>
      <c r="AY77" s="201">
        <v>0.09</v>
      </c>
    </row>
    <row r="78" spans="1:51">
      <c r="A78" t="s">
        <v>120</v>
      </c>
      <c r="B78" s="201">
        <v>0</v>
      </c>
      <c r="C78" s="201">
        <v>0</v>
      </c>
      <c r="D78" s="201">
        <v>5.18</v>
      </c>
      <c r="E78" s="201">
        <v>0</v>
      </c>
      <c r="F78" s="201">
        <v>0</v>
      </c>
      <c r="G78" s="201">
        <v>8.3000000000000007</v>
      </c>
      <c r="H78" s="201">
        <v>0</v>
      </c>
      <c r="I78" s="201">
        <v>0</v>
      </c>
      <c r="J78" s="201">
        <v>10.97</v>
      </c>
      <c r="K78" s="201">
        <v>0.1</v>
      </c>
      <c r="L78" s="201">
        <v>0.34</v>
      </c>
      <c r="M78" s="201">
        <v>0.09</v>
      </c>
      <c r="N78" s="201">
        <v>0.11</v>
      </c>
      <c r="O78" s="201">
        <v>0.12</v>
      </c>
      <c r="P78" s="201">
        <v>0.18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0.33</v>
      </c>
      <c r="AV78" s="201">
        <v>0</v>
      </c>
      <c r="AW78" s="201">
        <v>0</v>
      </c>
      <c r="AX78" s="201">
        <v>0</v>
      </c>
      <c r="AY78" s="201">
        <v>0.09</v>
      </c>
    </row>
    <row r="79" spans="1:51">
      <c r="A79" t="s">
        <v>121</v>
      </c>
      <c r="B79" s="201">
        <v>0</v>
      </c>
      <c r="C79" s="201">
        <v>0</v>
      </c>
      <c r="D79" s="201">
        <v>5.31</v>
      </c>
      <c r="E79" s="201">
        <v>0</v>
      </c>
      <c r="F79" s="201">
        <v>0</v>
      </c>
      <c r="G79" s="201">
        <v>8.3000000000000007</v>
      </c>
      <c r="H79" s="201">
        <v>0</v>
      </c>
      <c r="I79" s="201">
        <v>0</v>
      </c>
      <c r="J79" s="201">
        <v>10.97</v>
      </c>
      <c r="K79" s="201">
        <v>0.1</v>
      </c>
      <c r="L79" s="201">
        <v>0.34</v>
      </c>
      <c r="M79" s="201">
        <v>0.09</v>
      </c>
      <c r="N79" s="201">
        <v>0.11</v>
      </c>
      <c r="O79" s="201">
        <v>0.12</v>
      </c>
      <c r="P79" s="201">
        <v>0.18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0.33</v>
      </c>
      <c r="AV79" s="201">
        <v>0</v>
      </c>
      <c r="AW79" s="201">
        <v>0</v>
      </c>
      <c r="AX79" s="201">
        <v>0</v>
      </c>
      <c r="AY79" s="201">
        <v>0.14000000000000001</v>
      </c>
    </row>
    <row r="80" spans="1:51">
      <c r="A80" t="s">
        <v>122</v>
      </c>
      <c r="B80" s="201">
        <v>0</v>
      </c>
      <c r="C80" s="201">
        <v>0</v>
      </c>
      <c r="D80" s="201">
        <v>5.31</v>
      </c>
      <c r="E80" s="201">
        <v>0</v>
      </c>
      <c r="F80" s="201">
        <v>0</v>
      </c>
      <c r="G80" s="201">
        <v>8.3000000000000007</v>
      </c>
      <c r="H80" s="201">
        <v>0</v>
      </c>
      <c r="I80" s="201">
        <v>0</v>
      </c>
      <c r="J80" s="201">
        <v>10.97</v>
      </c>
      <c r="K80" s="201">
        <v>0.1</v>
      </c>
      <c r="L80" s="201">
        <v>0.34</v>
      </c>
      <c r="M80" s="201">
        <v>0.09</v>
      </c>
      <c r="N80" s="201">
        <v>0.11</v>
      </c>
      <c r="O80" s="201">
        <v>0.12</v>
      </c>
      <c r="P80" s="201">
        <v>0.18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0.33</v>
      </c>
      <c r="AV80" s="201">
        <v>0</v>
      </c>
      <c r="AW80" s="201">
        <v>0</v>
      </c>
      <c r="AX80" s="201">
        <v>0</v>
      </c>
      <c r="AY80" s="201">
        <v>0.05</v>
      </c>
    </row>
    <row r="81" spans="1:51">
      <c r="A81" t="s">
        <v>123</v>
      </c>
      <c r="B81" s="201">
        <v>0</v>
      </c>
      <c r="C81" s="201">
        <v>0</v>
      </c>
      <c r="D81" s="201">
        <v>5.31</v>
      </c>
      <c r="E81" s="201">
        <v>0</v>
      </c>
      <c r="F81" s="201">
        <v>0</v>
      </c>
      <c r="G81" s="201">
        <v>8.3000000000000007</v>
      </c>
      <c r="H81" s="201">
        <v>0</v>
      </c>
      <c r="I81" s="201">
        <v>0</v>
      </c>
      <c r="J81" s="201">
        <v>10.97</v>
      </c>
      <c r="K81" s="201">
        <v>0.1</v>
      </c>
      <c r="L81" s="201">
        <v>0.34</v>
      </c>
      <c r="M81" s="201">
        <v>0.09</v>
      </c>
      <c r="N81" s="201">
        <v>0.11</v>
      </c>
      <c r="O81" s="201">
        <v>0.12</v>
      </c>
      <c r="P81" s="201">
        <v>0.24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0.33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5.31</v>
      </c>
      <c r="E82" s="201">
        <v>0</v>
      </c>
      <c r="F82" s="201">
        <v>0</v>
      </c>
      <c r="G82" s="201">
        <v>8.3000000000000007</v>
      </c>
      <c r="H82" s="201">
        <v>0</v>
      </c>
      <c r="I82" s="201">
        <v>0</v>
      </c>
      <c r="J82" s="201">
        <v>10.97</v>
      </c>
      <c r="K82" s="201">
        <v>0.1</v>
      </c>
      <c r="L82" s="201">
        <v>0.34</v>
      </c>
      <c r="M82" s="201">
        <v>0.09</v>
      </c>
      <c r="N82" s="201">
        <v>0.11</v>
      </c>
      <c r="O82" s="201">
        <v>0.12</v>
      </c>
      <c r="P82" s="201">
        <v>0.19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0.33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5.31</v>
      </c>
      <c r="E83" s="201">
        <v>0</v>
      </c>
      <c r="F83" s="201">
        <v>0</v>
      </c>
      <c r="G83" s="201">
        <v>8.3000000000000007</v>
      </c>
      <c r="H83" s="201">
        <v>0</v>
      </c>
      <c r="I83" s="201">
        <v>0</v>
      </c>
      <c r="J83" s="201">
        <v>10.97</v>
      </c>
      <c r="K83" s="201">
        <v>0.1</v>
      </c>
      <c r="L83" s="201">
        <v>0.34</v>
      </c>
      <c r="M83" s="201">
        <v>0.09</v>
      </c>
      <c r="N83" s="201">
        <v>0.11</v>
      </c>
      <c r="O83" s="201">
        <v>0.12</v>
      </c>
      <c r="P83" s="201">
        <v>0.19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0.33</v>
      </c>
      <c r="AV83" s="201">
        <v>0</v>
      </c>
      <c r="AW83" s="201">
        <v>0</v>
      </c>
      <c r="AX83" s="201">
        <v>0.11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5.31</v>
      </c>
      <c r="E84" s="201">
        <v>0</v>
      </c>
      <c r="F84" s="201">
        <v>0</v>
      </c>
      <c r="G84" s="201">
        <v>8.3000000000000007</v>
      </c>
      <c r="H84" s="201">
        <v>0</v>
      </c>
      <c r="I84" s="201">
        <v>0</v>
      </c>
      <c r="J84" s="201">
        <v>10.97</v>
      </c>
      <c r="K84" s="201">
        <v>0.1</v>
      </c>
      <c r="L84" s="201">
        <v>0.34</v>
      </c>
      <c r="M84" s="201">
        <v>0.09</v>
      </c>
      <c r="N84" s="201">
        <v>0.11</v>
      </c>
      <c r="O84" s="201">
        <v>0.12</v>
      </c>
      <c r="P84" s="201">
        <v>0.19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0.33</v>
      </c>
      <c r="AV84" s="201">
        <v>0</v>
      </c>
      <c r="AW84" s="201">
        <v>0</v>
      </c>
      <c r="AX84" s="201">
        <v>0.11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5.31</v>
      </c>
      <c r="E85" s="201">
        <v>0</v>
      </c>
      <c r="F85" s="201">
        <v>0</v>
      </c>
      <c r="G85" s="201">
        <v>8.3000000000000007</v>
      </c>
      <c r="H85" s="201">
        <v>0</v>
      </c>
      <c r="I85" s="201">
        <v>0</v>
      </c>
      <c r="J85" s="201">
        <v>10.97</v>
      </c>
      <c r="K85" s="201">
        <v>0.1</v>
      </c>
      <c r="L85" s="201">
        <v>1.2</v>
      </c>
      <c r="M85" s="201">
        <v>0.09</v>
      </c>
      <c r="N85" s="201">
        <v>0.11</v>
      </c>
      <c r="O85" s="201">
        <v>0.12</v>
      </c>
      <c r="P85" s="201">
        <v>0.19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0.33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5.31</v>
      </c>
      <c r="E86" s="201">
        <v>0</v>
      </c>
      <c r="F86" s="201">
        <v>0</v>
      </c>
      <c r="G86" s="201">
        <v>8.3000000000000007</v>
      </c>
      <c r="H86" s="201">
        <v>0</v>
      </c>
      <c r="I86" s="201">
        <v>0</v>
      </c>
      <c r="J86" s="201">
        <v>10.97</v>
      </c>
      <c r="K86" s="201">
        <v>0.1</v>
      </c>
      <c r="L86" s="201">
        <v>0.34</v>
      </c>
      <c r="M86" s="201">
        <v>0.09</v>
      </c>
      <c r="N86" s="201">
        <v>0.11</v>
      </c>
      <c r="O86" s="201">
        <v>0.12</v>
      </c>
      <c r="P86" s="201">
        <v>0.19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0.33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5.31</v>
      </c>
      <c r="E87" s="201">
        <v>0</v>
      </c>
      <c r="F87" s="201">
        <v>0</v>
      </c>
      <c r="G87" s="201">
        <v>8.3000000000000007</v>
      </c>
      <c r="H87" s="201">
        <v>0</v>
      </c>
      <c r="I87" s="201">
        <v>0</v>
      </c>
      <c r="J87" s="201">
        <v>10.97</v>
      </c>
      <c r="K87" s="201">
        <v>0.12</v>
      </c>
      <c r="L87" s="201">
        <v>0.34</v>
      </c>
      <c r="M87" s="201">
        <v>0.09</v>
      </c>
      <c r="N87" s="201">
        <v>0.11</v>
      </c>
      <c r="O87" s="201">
        <v>0.12</v>
      </c>
      <c r="P87" s="201">
        <v>0.19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0.33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5.31</v>
      </c>
      <c r="E88" s="201">
        <v>0</v>
      </c>
      <c r="F88" s="201">
        <v>0</v>
      </c>
      <c r="G88" s="201">
        <v>8.3000000000000007</v>
      </c>
      <c r="H88" s="201">
        <v>0</v>
      </c>
      <c r="I88" s="201">
        <v>0</v>
      </c>
      <c r="J88" s="201">
        <v>10.97</v>
      </c>
      <c r="K88" s="201">
        <v>0.1</v>
      </c>
      <c r="L88" s="201">
        <v>0.34</v>
      </c>
      <c r="M88" s="201">
        <v>0.09</v>
      </c>
      <c r="N88" s="201">
        <v>0.11</v>
      </c>
      <c r="O88" s="201">
        <v>0.12</v>
      </c>
      <c r="P88" s="201">
        <v>0.19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0.33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5.31</v>
      </c>
      <c r="E89" s="201">
        <v>0</v>
      </c>
      <c r="F89" s="201">
        <v>0</v>
      </c>
      <c r="G89" s="201">
        <v>8.3000000000000007</v>
      </c>
      <c r="H89" s="201">
        <v>0</v>
      </c>
      <c r="I89" s="201">
        <v>0</v>
      </c>
      <c r="J89" s="201">
        <v>10.97</v>
      </c>
      <c r="K89" s="201">
        <v>0.1</v>
      </c>
      <c r="L89" s="201">
        <v>0.34</v>
      </c>
      <c r="M89" s="201">
        <v>0.09</v>
      </c>
      <c r="N89" s="201">
        <v>0.11</v>
      </c>
      <c r="O89" s="201">
        <v>0.12</v>
      </c>
      <c r="P89" s="201">
        <v>0.19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0.33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5.31</v>
      </c>
      <c r="E90" s="201">
        <v>0</v>
      </c>
      <c r="F90" s="201">
        <v>0</v>
      </c>
      <c r="G90" s="201">
        <v>8.3000000000000007</v>
      </c>
      <c r="H90" s="201">
        <v>0</v>
      </c>
      <c r="I90" s="201">
        <v>0</v>
      </c>
      <c r="J90" s="201">
        <v>10.97</v>
      </c>
      <c r="K90" s="201">
        <v>0.1</v>
      </c>
      <c r="L90" s="201">
        <v>0.34</v>
      </c>
      <c r="M90" s="201">
        <v>0.09</v>
      </c>
      <c r="N90" s="201">
        <v>0.11</v>
      </c>
      <c r="O90" s="201">
        <v>0.12</v>
      </c>
      <c r="P90" s="201">
        <v>0.19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0.33</v>
      </c>
      <c r="AV90" s="201">
        <v>0</v>
      </c>
      <c r="AW90" s="201">
        <v>0.18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5.31</v>
      </c>
      <c r="E91" s="201">
        <v>0</v>
      </c>
      <c r="F91" s="201">
        <v>0</v>
      </c>
      <c r="G91" s="201">
        <v>8.3000000000000007</v>
      </c>
      <c r="H91" s="201">
        <v>0</v>
      </c>
      <c r="I91" s="201">
        <v>0</v>
      </c>
      <c r="J91" s="201">
        <v>10.97</v>
      </c>
      <c r="K91" s="201">
        <v>0.1</v>
      </c>
      <c r="L91" s="201">
        <v>0.34</v>
      </c>
      <c r="M91" s="201">
        <v>0.09</v>
      </c>
      <c r="N91" s="201">
        <v>0.11</v>
      </c>
      <c r="O91" s="201">
        <v>0.12</v>
      </c>
      <c r="P91" s="201">
        <v>0.19</v>
      </c>
      <c r="Q91" s="201">
        <v>0.02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0.33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5.31</v>
      </c>
      <c r="E92" s="201">
        <v>0</v>
      </c>
      <c r="F92" s="201">
        <v>0</v>
      </c>
      <c r="G92" s="201">
        <v>8.3000000000000007</v>
      </c>
      <c r="H92" s="201">
        <v>0</v>
      </c>
      <c r="I92" s="201">
        <v>0</v>
      </c>
      <c r="J92" s="201">
        <v>10.97</v>
      </c>
      <c r="K92" s="201">
        <v>0.1</v>
      </c>
      <c r="L92" s="201">
        <v>0.34</v>
      </c>
      <c r="M92" s="201">
        <v>0.09</v>
      </c>
      <c r="N92" s="201">
        <v>0.11</v>
      </c>
      <c r="O92" s="201">
        <v>0.12</v>
      </c>
      <c r="P92" s="201">
        <v>0.19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0.33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5.31</v>
      </c>
      <c r="E93" s="201">
        <v>0</v>
      </c>
      <c r="F93" s="201">
        <v>0</v>
      </c>
      <c r="G93" s="201">
        <v>8.3000000000000007</v>
      </c>
      <c r="H93" s="201">
        <v>0</v>
      </c>
      <c r="I93" s="201">
        <v>0</v>
      </c>
      <c r="J93" s="201">
        <v>10.97</v>
      </c>
      <c r="K93" s="201">
        <v>0.1</v>
      </c>
      <c r="L93" s="201">
        <v>0.34</v>
      </c>
      <c r="M93" s="201">
        <v>0.09</v>
      </c>
      <c r="N93" s="201">
        <v>0.11</v>
      </c>
      <c r="O93" s="201">
        <v>0.12</v>
      </c>
      <c r="P93" s="201">
        <v>0.19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0.33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5.31</v>
      </c>
      <c r="E94" s="201">
        <v>0</v>
      </c>
      <c r="F94" s="201">
        <v>0</v>
      </c>
      <c r="G94" s="201">
        <v>8.3000000000000007</v>
      </c>
      <c r="H94" s="201">
        <v>0</v>
      </c>
      <c r="I94" s="201">
        <v>0</v>
      </c>
      <c r="J94" s="201">
        <v>10.97</v>
      </c>
      <c r="K94" s="201">
        <v>0.1</v>
      </c>
      <c r="L94" s="201">
        <v>0.34</v>
      </c>
      <c r="M94" s="201">
        <v>0.09</v>
      </c>
      <c r="N94" s="201">
        <v>0.11</v>
      </c>
      <c r="O94" s="201">
        <v>0.12</v>
      </c>
      <c r="P94" s="201">
        <v>0.19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0.33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8.3000000000000007</v>
      </c>
      <c r="H95" s="201">
        <v>0</v>
      </c>
      <c r="I95" s="201">
        <v>0</v>
      </c>
      <c r="J95" s="201">
        <v>10.97</v>
      </c>
      <c r="K95" s="201">
        <v>0.1</v>
      </c>
      <c r="L95" s="201">
        <v>0.34</v>
      </c>
      <c r="M95" s="201">
        <v>0.09</v>
      </c>
      <c r="N95" s="201">
        <v>0.11</v>
      </c>
      <c r="O95" s="201">
        <v>0.12</v>
      </c>
      <c r="P95" s="201">
        <v>0.19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0.33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8.3000000000000007</v>
      </c>
      <c r="H96" s="201">
        <v>0</v>
      </c>
      <c r="I96" s="201">
        <v>0</v>
      </c>
      <c r="J96" s="201">
        <v>10.97</v>
      </c>
      <c r="K96" s="201">
        <v>0.1</v>
      </c>
      <c r="L96" s="201">
        <v>0.34</v>
      </c>
      <c r="M96" s="201">
        <v>0.09</v>
      </c>
      <c r="N96" s="201">
        <v>0.11</v>
      </c>
      <c r="O96" s="201">
        <v>0.12</v>
      </c>
      <c r="P96" s="201">
        <v>0.19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0.33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8.3000000000000007</v>
      </c>
      <c r="H97" s="201">
        <v>0</v>
      </c>
      <c r="I97" s="201">
        <v>0</v>
      </c>
      <c r="J97" s="201">
        <v>10.97</v>
      </c>
      <c r="K97" s="201">
        <v>0.1</v>
      </c>
      <c r="L97" s="201">
        <v>0.34</v>
      </c>
      <c r="M97" s="201">
        <v>0.09</v>
      </c>
      <c r="N97" s="201">
        <v>0.11</v>
      </c>
      <c r="O97" s="201">
        <v>0.12</v>
      </c>
      <c r="P97" s="201">
        <v>0.19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0.33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8.3000000000000007</v>
      </c>
      <c r="H98" s="201">
        <v>0</v>
      </c>
      <c r="I98" s="201">
        <v>0</v>
      </c>
      <c r="J98" s="201">
        <v>10.97</v>
      </c>
      <c r="K98" s="201">
        <v>0.1</v>
      </c>
      <c r="L98" s="201">
        <v>0.34</v>
      </c>
      <c r="M98" s="201">
        <v>0.09</v>
      </c>
      <c r="N98" s="201">
        <v>0.11</v>
      </c>
      <c r="O98" s="201">
        <v>0.12</v>
      </c>
      <c r="P98" s="201">
        <v>0.19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0.33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0.12661000000000003</v>
      </c>
      <c r="E99">
        <f t="shared" si="0"/>
        <v>0</v>
      </c>
      <c r="F99">
        <f t="shared" si="0"/>
        <v>0</v>
      </c>
      <c r="G99">
        <f t="shared" si="0"/>
        <v>0.19919999999999974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2.3799999999999954E-3</v>
      </c>
      <c r="L99">
        <f t="shared" si="0"/>
        <v>8.26E-3</v>
      </c>
      <c r="M99">
        <f t="shared" si="0"/>
        <v>2.1599999999999979E-3</v>
      </c>
      <c r="N99">
        <f t="shared" si="0"/>
        <v>2.6399999999999991E-3</v>
      </c>
      <c r="O99">
        <f t="shared" si="0"/>
        <v>2.8799999999999958E-3</v>
      </c>
      <c r="P99">
        <f t="shared" si="0"/>
        <v>4.3774999999999977E-3</v>
      </c>
      <c r="Q99">
        <f t="shared" si="0"/>
        <v>1.6000000000000007E-4</v>
      </c>
      <c r="R99">
        <f t="shared" si="0"/>
        <v>1.1974999999999978E-3</v>
      </c>
      <c r="S99">
        <f t="shared" si="0"/>
        <v>4.8000000000000034E-4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2.2424999999999976E-2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8.0549999999999893E-3</v>
      </c>
      <c r="AV99">
        <f t="shared" si="0"/>
        <v>0</v>
      </c>
      <c r="AW99">
        <f t="shared" si="0"/>
        <v>8.25E-5</v>
      </c>
      <c r="AX99">
        <f t="shared" si="0"/>
        <v>1.3000000000000002E-4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20.99</v>
      </c>
      <c r="H3" s="201">
        <v>0</v>
      </c>
      <c r="I3" s="201">
        <v>0</v>
      </c>
      <c r="J3" s="201">
        <v>26.91</v>
      </c>
      <c r="K3" s="201">
        <v>3.57</v>
      </c>
      <c r="L3" s="201">
        <v>56.98</v>
      </c>
      <c r="M3" s="201">
        <v>1.02</v>
      </c>
      <c r="N3" s="201">
        <v>1.3</v>
      </c>
      <c r="O3" s="201">
        <v>0</v>
      </c>
      <c r="P3" s="201">
        <v>1.45</v>
      </c>
      <c r="Q3" s="201">
        <v>0.24</v>
      </c>
      <c r="R3" s="201">
        <v>0.47</v>
      </c>
      <c r="S3" s="201">
        <v>0.28999999999999998</v>
      </c>
      <c r="T3" s="201">
        <v>0</v>
      </c>
      <c r="U3" s="201">
        <v>4.59</v>
      </c>
      <c r="V3" s="201">
        <v>0.23</v>
      </c>
      <c r="W3" s="201">
        <v>0.51</v>
      </c>
      <c r="X3" s="201">
        <v>1.62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18.87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20.99</v>
      </c>
      <c r="H4" s="201">
        <v>0</v>
      </c>
      <c r="I4" s="201">
        <v>0</v>
      </c>
      <c r="J4" s="201">
        <v>26.91</v>
      </c>
      <c r="K4" s="201">
        <v>3.57</v>
      </c>
      <c r="L4" s="201">
        <v>56.98</v>
      </c>
      <c r="M4" s="201">
        <v>1.02</v>
      </c>
      <c r="N4" s="201">
        <v>1.3</v>
      </c>
      <c r="O4" s="201">
        <v>0</v>
      </c>
      <c r="P4" s="201">
        <v>1.45</v>
      </c>
      <c r="Q4" s="201">
        <v>0.24</v>
      </c>
      <c r="R4" s="201">
        <v>0.47</v>
      </c>
      <c r="S4" s="201">
        <v>0.28999999999999998</v>
      </c>
      <c r="T4" s="201">
        <v>0</v>
      </c>
      <c r="U4" s="201">
        <v>4.59</v>
      </c>
      <c r="V4" s="201">
        <v>0.23</v>
      </c>
      <c r="W4" s="201">
        <v>0.51</v>
      </c>
      <c r="X4" s="201">
        <v>1.62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18.87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20.99</v>
      </c>
      <c r="H5" s="201">
        <v>0</v>
      </c>
      <c r="I5" s="201">
        <v>0</v>
      </c>
      <c r="J5" s="201">
        <v>26.91</v>
      </c>
      <c r="K5" s="201">
        <v>3.58</v>
      </c>
      <c r="L5" s="201">
        <v>37.69</v>
      </c>
      <c r="M5" s="201">
        <v>1.02</v>
      </c>
      <c r="N5" s="201">
        <v>1.3</v>
      </c>
      <c r="O5" s="201">
        <v>0</v>
      </c>
      <c r="P5" s="201">
        <v>1.45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4.59</v>
      </c>
      <c r="V5" s="201">
        <v>0.23</v>
      </c>
      <c r="W5" s="201">
        <v>0.51</v>
      </c>
      <c r="X5" s="201">
        <v>1.62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20.99</v>
      </c>
      <c r="H6" s="201">
        <v>0</v>
      </c>
      <c r="I6" s="201">
        <v>0</v>
      </c>
      <c r="J6" s="201">
        <v>26.91</v>
      </c>
      <c r="K6" s="201">
        <v>3.58</v>
      </c>
      <c r="L6" s="201">
        <v>102.26</v>
      </c>
      <c r="M6" s="201">
        <v>1.02</v>
      </c>
      <c r="N6" s="201">
        <v>1.3</v>
      </c>
      <c r="O6" s="201">
        <v>0</v>
      </c>
      <c r="P6" s="201">
        <v>1.45</v>
      </c>
      <c r="Q6" s="201">
        <v>2.84</v>
      </c>
      <c r="R6" s="201">
        <v>0.47</v>
      </c>
      <c r="S6" s="201">
        <v>3.28</v>
      </c>
      <c r="T6" s="201">
        <v>0</v>
      </c>
      <c r="U6" s="201">
        <v>4.59</v>
      </c>
      <c r="V6" s="201">
        <v>0.23</v>
      </c>
      <c r="W6" s="201">
        <v>0.51</v>
      </c>
      <c r="X6" s="201">
        <v>1.62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20.99</v>
      </c>
      <c r="H7" s="201">
        <v>0</v>
      </c>
      <c r="I7" s="201">
        <v>0</v>
      </c>
      <c r="J7" s="201">
        <v>26.91</v>
      </c>
      <c r="K7" s="201">
        <v>3.58</v>
      </c>
      <c r="L7" s="201">
        <v>190.87</v>
      </c>
      <c r="M7" s="201">
        <v>1.02</v>
      </c>
      <c r="N7" s="201">
        <v>1.3</v>
      </c>
      <c r="O7" s="201">
        <v>0</v>
      </c>
      <c r="P7" s="201">
        <v>1.45</v>
      </c>
      <c r="Q7" s="201">
        <v>2.84</v>
      </c>
      <c r="R7" s="201">
        <v>0.47</v>
      </c>
      <c r="S7" s="201">
        <v>3.28</v>
      </c>
      <c r="T7" s="201">
        <v>0</v>
      </c>
      <c r="U7" s="201">
        <v>4.59</v>
      </c>
      <c r="V7" s="201">
        <v>0.23</v>
      </c>
      <c r="W7" s="201">
        <v>0.51</v>
      </c>
      <c r="X7" s="201">
        <v>1.62</v>
      </c>
      <c r="Y7" s="201">
        <v>0</v>
      </c>
      <c r="Z7" s="201">
        <v>2.78</v>
      </c>
      <c r="AA7" s="201">
        <v>0.99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20.99</v>
      </c>
      <c r="H8" s="201">
        <v>0</v>
      </c>
      <c r="I8" s="201">
        <v>0</v>
      </c>
      <c r="J8" s="201">
        <v>26.91</v>
      </c>
      <c r="K8" s="201">
        <v>3.58</v>
      </c>
      <c r="L8" s="201">
        <v>272.98</v>
      </c>
      <c r="M8" s="201">
        <v>1.02</v>
      </c>
      <c r="N8" s="201">
        <v>1.3</v>
      </c>
      <c r="O8" s="201">
        <v>0</v>
      </c>
      <c r="P8" s="201">
        <v>1.45</v>
      </c>
      <c r="Q8" s="201">
        <v>2.84</v>
      </c>
      <c r="R8" s="201">
        <v>0.47</v>
      </c>
      <c r="S8" s="201">
        <v>3.28</v>
      </c>
      <c r="T8" s="201">
        <v>0</v>
      </c>
      <c r="U8" s="201">
        <v>4.59</v>
      </c>
      <c r="V8" s="201">
        <v>0.23</v>
      </c>
      <c r="W8" s="201">
        <v>0.51</v>
      </c>
      <c r="X8" s="201">
        <v>1.62</v>
      </c>
      <c r="Y8" s="201">
        <v>0</v>
      </c>
      <c r="Z8" s="201">
        <v>2.78</v>
      </c>
      <c r="AA8" s="201">
        <v>0.99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20.99</v>
      </c>
      <c r="H9" s="201">
        <v>0</v>
      </c>
      <c r="I9" s="201">
        <v>0</v>
      </c>
      <c r="J9" s="201">
        <v>26.91</v>
      </c>
      <c r="K9" s="201">
        <v>3.58</v>
      </c>
      <c r="L9" s="201">
        <v>272.98</v>
      </c>
      <c r="M9" s="201">
        <v>1.02</v>
      </c>
      <c r="N9" s="201">
        <v>1.3</v>
      </c>
      <c r="O9" s="201">
        <v>0</v>
      </c>
      <c r="P9" s="201">
        <v>1.45</v>
      </c>
      <c r="Q9" s="201">
        <v>2.84</v>
      </c>
      <c r="R9" s="201">
        <v>0.47</v>
      </c>
      <c r="S9" s="201">
        <v>3.28</v>
      </c>
      <c r="T9" s="201">
        <v>0</v>
      </c>
      <c r="U9" s="201">
        <v>4.59</v>
      </c>
      <c r="V9" s="201">
        <v>0.23</v>
      </c>
      <c r="W9" s="201">
        <v>0.51</v>
      </c>
      <c r="X9" s="201">
        <v>1.62</v>
      </c>
      <c r="Y9" s="201">
        <v>0</v>
      </c>
      <c r="Z9" s="201">
        <v>2.78</v>
      </c>
      <c r="AA9" s="201">
        <v>0.99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20.99</v>
      </c>
      <c r="H10" s="201">
        <v>0</v>
      </c>
      <c r="I10" s="201">
        <v>0</v>
      </c>
      <c r="J10" s="201">
        <v>26.91</v>
      </c>
      <c r="K10" s="201">
        <v>3.58</v>
      </c>
      <c r="L10" s="201">
        <v>272.98</v>
      </c>
      <c r="M10" s="201">
        <v>1.02</v>
      </c>
      <c r="N10" s="201">
        <v>1.3</v>
      </c>
      <c r="O10" s="201">
        <v>0</v>
      </c>
      <c r="P10" s="201">
        <v>1.45</v>
      </c>
      <c r="Q10" s="201">
        <v>2.84</v>
      </c>
      <c r="R10" s="201">
        <v>0.47</v>
      </c>
      <c r="S10" s="201">
        <v>3.28</v>
      </c>
      <c r="T10" s="201">
        <v>0</v>
      </c>
      <c r="U10" s="201">
        <v>4.59</v>
      </c>
      <c r="V10" s="201">
        <v>0.23</v>
      </c>
      <c r="W10" s="201">
        <v>0.51</v>
      </c>
      <c r="X10" s="201">
        <v>1.62</v>
      </c>
      <c r="Y10" s="201">
        <v>0</v>
      </c>
      <c r="Z10" s="201">
        <v>2.78</v>
      </c>
      <c r="AA10" s="201">
        <v>0.99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20.99</v>
      </c>
      <c r="H11" s="201">
        <v>0</v>
      </c>
      <c r="I11" s="201">
        <v>0</v>
      </c>
      <c r="J11" s="201">
        <v>26.91</v>
      </c>
      <c r="K11" s="201">
        <v>3.58</v>
      </c>
      <c r="L11" s="201">
        <v>272.98</v>
      </c>
      <c r="M11" s="201">
        <v>1.02</v>
      </c>
      <c r="N11" s="201">
        <v>1.3</v>
      </c>
      <c r="O11" s="201">
        <v>0</v>
      </c>
      <c r="P11" s="201">
        <v>1.45</v>
      </c>
      <c r="Q11" s="201">
        <v>2.84</v>
      </c>
      <c r="R11" s="201">
        <v>0.47</v>
      </c>
      <c r="S11" s="201">
        <v>3.28</v>
      </c>
      <c r="T11" s="201">
        <v>0</v>
      </c>
      <c r="U11" s="201">
        <v>4.59</v>
      </c>
      <c r="V11" s="201">
        <v>0.23</v>
      </c>
      <c r="W11" s="201">
        <v>0.51</v>
      </c>
      <c r="X11" s="201">
        <v>1.62</v>
      </c>
      <c r="Y11" s="201">
        <v>0</v>
      </c>
      <c r="Z11" s="201">
        <v>2.78</v>
      </c>
      <c r="AA11" s="201">
        <v>0.99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20.99</v>
      </c>
      <c r="H12" s="201">
        <v>0</v>
      </c>
      <c r="I12" s="201">
        <v>0</v>
      </c>
      <c r="J12" s="201">
        <v>26.91</v>
      </c>
      <c r="K12" s="201">
        <v>3.58</v>
      </c>
      <c r="L12" s="201">
        <v>272.98</v>
      </c>
      <c r="M12" s="201">
        <v>1.02</v>
      </c>
      <c r="N12" s="201">
        <v>1.3</v>
      </c>
      <c r="O12" s="201">
        <v>0</v>
      </c>
      <c r="P12" s="201">
        <v>1.45</v>
      </c>
      <c r="Q12" s="201">
        <v>2.84</v>
      </c>
      <c r="R12" s="201">
        <v>0.47</v>
      </c>
      <c r="S12" s="201">
        <v>3.28</v>
      </c>
      <c r="T12" s="201">
        <v>0</v>
      </c>
      <c r="U12" s="201">
        <v>4.59</v>
      </c>
      <c r="V12" s="201">
        <v>0.23</v>
      </c>
      <c r="W12" s="201">
        <v>0.51</v>
      </c>
      <c r="X12" s="201">
        <v>1.62</v>
      </c>
      <c r="Y12" s="201">
        <v>0</v>
      </c>
      <c r="Z12" s="201">
        <v>2.78</v>
      </c>
      <c r="AA12" s="201">
        <v>0.99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20.99</v>
      </c>
      <c r="H13" s="201">
        <v>0</v>
      </c>
      <c r="I13" s="201">
        <v>0</v>
      </c>
      <c r="J13" s="201">
        <v>26.91</v>
      </c>
      <c r="K13" s="201">
        <v>3.58</v>
      </c>
      <c r="L13" s="201">
        <v>272.99</v>
      </c>
      <c r="M13" s="201">
        <v>1.02</v>
      </c>
      <c r="N13" s="201">
        <v>1.3</v>
      </c>
      <c r="O13" s="201">
        <v>0</v>
      </c>
      <c r="P13" s="201">
        <v>1.45</v>
      </c>
      <c r="Q13" s="201">
        <v>2.84</v>
      </c>
      <c r="R13" s="201">
        <v>0.47</v>
      </c>
      <c r="S13" s="201">
        <v>3.28</v>
      </c>
      <c r="T13" s="201">
        <v>0</v>
      </c>
      <c r="U13" s="201">
        <v>4.59</v>
      </c>
      <c r="V13" s="201">
        <v>0.23</v>
      </c>
      <c r="W13" s="201">
        <v>0.51</v>
      </c>
      <c r="X13" s="201">
        <v>1.62</v>
      </c>
      <c r="Y13" s="201">
        <v>0</v>
      </c>
      <c r="Z13" s="201">
        <v>2.78</v>
      </c>
      <c r="AA13" s="201">
        <v>0.99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20.99</v>
      </c>
      <c r="H14" s="201">
        <v>0</v>
      </c>
      <c r="I14" s="201">
        <v>0</v>
      </c>
      <c r="J14" s="201">
        <v>26.91</v>
      </c>
      <c r="K14" s="201">
        <v>3.58</v>
      </c>
      <c r="L14" s="201">
        <v>272.99</v>
      </c>
      <c r="M14" s="201">
        <v>1.02</v>
      </c>
      <c r="N14" s="201">
        <v>1.3</v>
      </c>
      <c r="O14" s="201">
        <v>0</v>
      </c>
      <c r="P14" s="201">
        <v>1.45</v>
      </c>
      <c r="Q14" s="201">
        <v>2.84</v>
      </c>
      <c r="R14" s="201">
        <v>0.47</v>
      </c>
      <c r="S14" s="201">
        <v>3.28</v>
      </c>
      <c r="T14" s="201">
        <v>0</v>
      </c>
      <c r="U14" s="201">
        <v>4.59</v>
      </c>
      <c r="V14" s="201">
        <v>0.23</v>
      </c>
      <c r="W14" s="201">
        <v>0.51</v>
      </c>
      <c r="X14" s="201">
        <v>1.62</v>
      </c>
      <c r="Y14" s="201">
        <v>0</v>
      </c>
      <c r="Z14" s="201">
        <v>2.78</v>
      </c>
      <c r="AA14" s="201">
        <v>0.99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20.99</v>
      </c>
      <c r="H15" s="201">
        <v>0</v>
      </c>
      <c r="I15" s="201">
        <v>0</v>
      </c>
      <c r="J15" s="201">
        <v>26.91</v>
      </c>
      <c r="K15" s="201">
        <v>3.58</v>
      </c>
      <c r="L15" s="201">
        <v>272.98</v>
      </c>
      <c r="M15" s="201">
        <v>1.02</v>
      </c>
      <c r="N15" s="201">
        <v>1.3</v>
      </c>
      <c r="O15" s="201">
        <v>0</v>
      </c>
      <c r="P15" s="201">
        <v>1.45</v>
      </c>
      <c r="Q15" s="201">
        <v>2.84</v>
      </c>
      <c r="R15" s="201">
        <v>0.47</v>
      </c>
      <c r="S15" s="201">
        <v>3.28</v>
      </c>
      <c r="T15" s="201">
        <v>0</v>
      </c>
      <c r="U15" s="201">
        <v>4.59</v>
      </c>
      <c r="V15" s="201">
        <v>0.23</v>
      </c>
      <c r="W15" s="201">
        <v>0.51</v>
      </c>
      <c r="X15" s="201">
        <v>1.62</v>
      </c>
      <c r="Y15" s="201">
        <v>0</v>
      </c>
      <c r="Z15" s="201">
        <v>2.78</v>
      </c>
      <c r="AA15" s="201">
        <v>0.99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20.99</v>
      </c>
      <c r="H16" s="201">
        <v>0</v>
      </c>
      <c r="I16" s="201">
        <v>0</v>
      </c>
      <c r="J16" s="201">
        <v>26.91</v>
      </c>
      <c r="K16" s="201">
        <v>3.58</v>
      </c>
      <c r="L16" s="201">
        <v>272.98</v>
      </c>
      <c r="M16" s="201">
        <v>1.02</v>
      </c>
      <c r="N16" s="201">
        <v>1.3</v>
      </c>
      <c r="O16" s="201">
        <v>0</v>
      </c>
      <c r="P16" s="201">
        <v>1.45</v>
      </c>
      <c r="Q16" s="201">
        <v>2.84</v>
      </c>
      <c r="R16" s="201">
        <v>0.47</v>
      </c>
      <c r="S16" s="201">
        <v>3.28</v>
      </c>
      <c r="T16" s="201">
        <v>0</v>
      </c>
      <c r="U16" s="201">
        <v>4.59</v>
      </c>
      <c r="V16" s="201">
        <v>0.23</v>
      </c>
      <c r="W16" s="201">
        <v>0.51</v>
      </c>
      <c r="X16" s="201">
        <v>1.62</v>
      </c>
      <c r="Y16" s="201">
        <v>0</v>
      </c>
      <c r="Z16" s="201">
        <v>2.78</v>
      </c>
      <c r="AA16" s="201">
        <v>0.99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20.99</v>
      </c>
      <c r="H17" s="201">
        <v>0</v>
      </c>
      <c r="I17" s="201">
        <v>0</v>
      </c>
      <c r="J17" s="201">
        <v>26.91</v>
      </c>
      <c r="K17" s="201">
        <v>3.58</v>
      </c>
      <c r="L17" s="201">
        <v>272.98</v>
      </c>
      <c r="M17" s="201">
        <v>1.02</v>
      </c>
      <c r="N17" s="201">
        <v>1.3</v>
      </c>
      <c r="O17" s="201">
        <v>0</v>
      </c>
      <c r="P17" s="201">
        <v>1.45</v>
      </c>
      <c r="Q17" s="201">
        <v>2.84</v>
      </c>
      <c r="R17" s="201">
        <v>0.47</v>
      </c>
      <c r="S17" s="201">
        <v>3.28</v>
      </c>
      <c r="T17" s="201">
        <v>0</v>
      </c>
      <c r="U17" s="201">
        <v>4.59</v>
      </c>
      <c r="V17" s="201">
        <v>0.23</v>
      </c>
      <c r="W17" s="201">
        <v>0.51</v>
      </c>
      <c r="X17" s="201">
        <v>1.62</v>
      </c>
      <c r="Y17" s="201">
        <v>0</v>
      </c>
      <c r="Z17" s="201">
        <v>2.78</v>
      </c>
      <c r="AA17" s="201">
        <v>0.99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20.99</v>
      </c>
      <c r="H18" s="201">
        <v>0</v>
      </c>
      <c r="I18" s="201">
        <v>0</v>
      </c>
      <c r="J18" s="201">
        <v>26.91</v>
      </c>
      <c r="K18" s="201">
        <v>3.58</v>
      </c>
      <c r="L18" s="201">
        <v>272.98</v>
      </c>
      <c r="M18" s="201">
        <v>1.02</v>
      </c>
      <c r="N18" s="201">
        <v>1.3</v>
      </c>
      <c r="O18" s="201">
        <v>0</v>
      </c>
      <c r="P18" s="201">
        <v>1.45</v>
      </c>
      <c r="Q18" s="201">
        <v>2.84</v>
      </c>
      <c r="R18" s="201">
        <v>0.47</v>
      </c>
      <c r="S18" s="201">
        <v>3.28</v>
      </c>
      <c r="T18" s="201">
        <v>0</v>
      </c>
      <c r="U18" s="201">
        <v>4.59</v>
      </c>
      <c r="V18" s="201">
        <v>0.23</v>
      </c>
      <c r="W18" s="201">
        <v>0.51</v>
      </c>
      <c r="X18" s="201">
        <v>1.62</v>
      </c>
      <c r="Y18" s="201">
        <v>0</v>
      </c>
      <c r="Z18" s="201">
        <v>2.78</v>
      </c>
      <c r="AA18" s="201">
        <v>0.99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20.99</v>
      </c>
      <c r="H19" s="201">
        <v>0</v>
      </c>
      <c r="I19" s="201">
        <v>0</v>
      </c>
      <c r="J19" s="201">
        <v>26.91</v>
      </c>
      <c r="K19" s="201">
        <v>3.58</v>
      </c>
      <c r="L19" s="201">
        <v>272.98</v>
      </c>
      <c r="M19" s="201">
        <v>1.02</v>
      </c>
      <c r="N19" s="201">
        <v>1.3</v>
      </c>
      <c r="O19" s="201">
        <v>0</v>
      </c>
      <c r="P19" s="201">
        <v>1.45</v>
      </c>
      <c r="Q19" s="201">
        <v>2.84</v>
      </c>
      <c r="R19" s="201">
        <v>0.47</v>
      </c>
      <c r="S19" s="201">
        <v>3.28</v>
      </c>
      <c r="T19" s="201">
        <v>0</v>
      </c>
      <c r="U19" s="201">
        <v>4.59</v>
      </c>
      <c r="V19" s="201">
        <v>0.23</v>
      </c>
      <c r="W19" s="201">
        <v>0.51</v>
      </c>
      <c r="X19" s="201">
        <v>1.62</v>
      </c>
      <c r="Y19" s="201">
        <v>0</v>
      </c>
      <c r="Z19" s="201">
        <v>2.78</v>
      </c>
      <c r="AA19" s="201">
        <v>0.99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20.99</v>
      </c>
      <c r="H20" s="201">
        <v>0</v>
      </c>
      <c r="I20" s="201">
        <v>0</v>
      </c>
      <c r="J20" s="201">
        <v>26.91</v>
      </c>
      <c r="K20" s="201">
        <v>3.58</v>
      </c>
      <c r="L20" s="201">
        <v>272.98</v>
      </c>
      <c r="M20" s="201">
        <v>1.02</v>
      </c>
      <c r="N20" s="201">
        <v>1.3</v>
      </c>
      <c r="O20" s="201">
        <v>0</v>
      </c>
      <c r="P20" s="201">
        <v>1.45</v>
      </c>
      <c r="Q20" s="201">
        <v>2.84</v>
      </c>
      <c r="R20" s="201">
        <v>0.47</v>
      </c>
      <c r="S20" s="201">
        <v>3.28</v>
      </c>
      <c r="T20" s="201">
        <v>0</v>
      </c>
      <c r="U20" s="201">
        <v>4.59</v>
      </c>
      <c r="V20" s="201">
        <v>0.23</v>
      </c>
      <c r="W20" s="201">
        <v>0.51</v>
      </c>
      <c r="X20" s="201">
        <v>1.62</v>
      </c>
      <c r="Y20" s="201">
        <v>0</v>
      </c>
      <c r="Z20" s="201">
        <v>2.78</v>
      </c>
      <c r="AA20" s="201">
        <v>0.99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20.99</v>
      </c>
      <c r="H21" s="201">
        <v>0</v>
      </c>
      <c r="I21" s="201">
        <v>0</v>
      </c>
      <c r="J21" s="201">
        <v>26.91</v>
      </c>
      <c r="K21" s="201">
        <v>3.58</v>
      </c>
      <c r="L21" s="201">
        <v>272.99</v>
      </c>
      <c r="M21" s="201">
        <v>1.02</v>
      </c>
      <c r="N21" s="201">
        <v>1.3</v>
      </c>
      <c r="O21" s="201">
        <v>0</v>
      </c>
      <c r="P21" s="201">
        <v>1.45</v>
      </c>
      <c r="Q21" s="201">
        <v>2.84</v>
      </c>
      <c r="R21" s="201">
        <v>0.47</v>
      </c>
      <c r="S21" s="201">
        <v>3.28</v>
      </c>
      <c r="T21" s="201">
        <v>0</v>
      </c>
      <c r="U21" s="201">
        <v>4.59</v>
      </c>
      <c r="V21" s="201">
        <v>0.23</v>
      </c>
      <c r="W21" s="201">
        <v>0.51</v>
      </c>
      <c r="X21" s="201">
        <v>1.62</v>
      </c>
      <c r="Y21" s="201">
        <v>0</v>
      </c>
      <c r="Z21" s="201">
        <v>2.78</v>
      </c>
      <c r="AA21" s="201">
        <v>0.99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20.99</v>
      </c>
      <c r="H22" s="201">
        <v>0</v>
      </c>
      <c r="I22" s="201">
        <v>0</v>
      </c>
      <c r="J22" s="201">
        <v>26.91</v>
      </c>
      <c r="K22" s="201">
        <v>3.58</v>
      </c>
      <c r="L22" s="201">
        <v>272.99</v>
      </c>
      <c r="M22" s="201">
        <v>1.02</v>
      </c>
      <c r="N22" s="201">
        <v>1.3</v>
      </c>
      <c r="O22" s="201">
        <v>0</v>
      </c>
      <c r="P22" s="201">
        <v>1.45</v>
      </c>
      <c r="Q22" s="201">
        <v>2.84</v>
      </c>
      <c r="R22" s="201">
        <v>0.47</v>
      </c>
      <c r="S22" s="201">
        <v>3.28</v>
      </c>
      <c r="T22" s="201">
        <v>0</v>
      </c>
      <c r="U22" s="201">
        <v>4.59</v>
      </c>
      <c r="V22" s="201">
        <v>0.23</v>
      </c>
      <c r="W22" s="201">
        <v>0.51</v>
      </c>
      <c r="X22" s="201">
        <v>1.62</v>
      </c>
      <c r="Y22" s="201">
        <v>0</v>
      </c>
      <c r="Z22" s="201">
        <v>2.78</v>
      </c>
      <c r="AA22" s="201">
        <v>0.99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20.99</v>
      </c>
      <c r="H23" s="201">
        <v>0</v>
      </c>
      <c r="I23" s="201">
        <v>0</v>
      </c>
      <c r="J23" s="201">
        <v>26.91</v>
      </c>
      <c r="K23" s="201">
        <v>3.58</v>
      </c>
      <c r="L23" s="201">
        <v>272.98</v>
      </c>
      <c r="M23" s="201">
        <v>1.02</v>
      </c>
      <c r="N23" s="201">
        <v>1.3</v>
      </c>
      <c r="O23" s="201">
        <v>0</v>
      </c>
      <c r="P23" s="201">
        <v>1.45</v>
      </c>
      <c r="Q23" s="201">
        <v>2.84</v>
      </c>
      <c r="R23" s="201">
        <v>0.47</v>
      </c>
      <c r="S23" s="201">
        <v>3.28</v>
      </c>
      <c r="T23" s="201">
        <v>0</v>
      </c>
      <c r="U23" s="201">
        <v>4.59</v>
      </c>
      <c r="V23" s="201">
        <v>0.23</v>
      </c>
      <c r="W23" s="201">
        <v>0.51</v>
      </c>
      <c r="X23" s="201">
        <v>1.62</v>
      </c>
      <c r="Y23" s="201">
        <v>0</v>
      </c>
      <c r="Z23" s="201">
        <v>2.78</v>
      </c>
      <c r="AA23" s="201">
        <v>0.99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20.99</v>
      </c>
      <c r="H24" s="201">
        <v>0</v>
      </c>
      <c r="I24" s="201">
        <v>0</v>
      </c>
      <c r="J24" s="201">
        <v>26.91</v>
      </c>
      <c r="K24" s="201">
        <v>3.58</v>
      </c>
      <c r="L24" s="201">
        <v>272.98</v>
      </c>
      <c r="M24" s="201">
        <v>1.02</v>
      </c>
      <c r="N24" s="201">
        <v>1.3</v>
      </c>
      <c r="O24" s="201">
        <v>0</v>
      </c>
      <c r="P24" s="201">
        <v>1.45</v>
      </c>
      <c r="Q24" s="201">
        <v>2.84</v>
      </c>
      <c r="R24" s="201">
        <v>0.47</v>
      </c>
      <c r="S24" s="201">
        <v>3.28</v>
      </c>
      <c r="T24" s="201">
        <v>0</v>
      </c>
      <c r="U24" s="201">
        <v>4.59</v>
      </c>
      <c r="V24" s="201">
        <v>0.23</v>
      </c>
      <c r="W24" s="201">
        <v>0.51</v>
      </c>
      <c r="X24" s="201">
        <v>1.62</v>
      </c>
      <c r="Y24" s="201">
        <v>0</v>
      </c>
      <c r="Z24" s="201">
        <v>2.78</v>
      </c>
      <c r="AA24" s="201">
        <v>0.99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20.99</v>
      </c>
      <c r="H25" s="201">
        <v>0</v>
      </c>
      <c r="I25" s="201">
        <v>0</v>
      </c>
      <c r="J25" s="201">
        <v>26.91</v>
      </c>
      <c r="K25" s="201">
        <v>3.58</v>
      </c>
      <c r="L25" s="201">
        <v>272.99</v>
      </c>
      <c r="M25" s="201">
        <v>1.02</v>
      </c>
      <c r="N25" s="201">
        <v>1.3</v>
      </c>
      <c r="O25" s="201">
        <v>0</v>
      </c>
      <c r="P25" s="201">
        <v>1.45</v>
      </c>
      <c r="Q25" s="201">
        <v>2.84</v>
      </c>
      <c r="R25" s="201">
        <v>0.47</v>
      </c>
      <c r="S25" s="201">
        <v>3.28</v>
      </c>
      <c r="T25" s="201">
        <v>0</v>
      </c>
      <c r="U25" s="201">
        <v>4.59</v>
      </c>
      <c r="V25" s="201">
        <v>0.23</v>
      </c>
      <c r="W25" s="201">
        <v>0.51</v>
      </c>
      <c r="X25" s="201">
        <v>1.62</v>
      </c>
      <c r="Y25" s="201">
        <v>0</v>
      </c>
      <c r="Z25" s="201">
        <v>2.78</v>
      </c>
      <c r="AA25" s="201">
        <v>0.99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20.99</v>
      </c>
      <c r="H26" s="201">
        <v>0</v>
      </c>
      <c r="I26" s="201">
        <v>0</v>
      </c>
      <c r="J26" s="201">
        <v>26.91</v>
      </c>
      <c r="K26" s="201">
        <v>3.58</v>
      </c>
      <c r="L26" s="201">
        <v>272.99</v>
      </c>
      <c r="M26" s="201">
        <v>1.02</v>
      </c>
      <c r="N26" s="201">
        <v>1.3</v>
      </c>
      <c r="O26" s="201">
        <v>0</v>
      </c>
      <c r="P26" s="201">
        <v>1.45</v>
      </c>
      <c r="Q26" s="201">
        <v>2.84</v>
      </c>
      <c r="R26" s="201">
        <v>0.47</v>
      </c>
      <c r="S26" s="201">
        <v>3.28</v>
      </c>
      <c r="T26" s="201">
        <v>0</v>
      </c>
      <c r="U26" s="201">
        <v>4.59</v>
      </c>
      <c r="V26" s="201">
        <v>0.23</v>
      </c>
      <c r="W26" s="201">
        <v>0.51</v>
      </c>
      <c r="X26" s="201">
        <v>1.62</v>
      </c>
      <c r="Y26" s="201">
        <v>0</v>
      </c>
      <c r="Z26" s="201">
        <v>2.78</v>
      </c>
      <c r="AA26" s="201">
        <v>0.99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26.91</v>
      </c>
      <c r="K27" s="201">
        <v>3.58</v>
      </c>
      <c r="L27" s="201">
        <v>272.98</v>
      </c>
      <c r="M27" s="201">
        <v>1.02</v>
      </c>
      <c r="N27" s="201">
        <v>1.3</v>
      </c>
      <c r="O27" s="201">
        <v>0</v>
      </c>
      <c r="P27" s="201">
        <v>1.45</v>
      </c>
      <c r="Q27" s="201">
        <v>2.84</v>
      </c>
      <c r="R27" s="201">
        <v>0.47</v>
      </c>
      <c r="S27" s="201">
        <v>3.28</v>
      </c>
      <c r="T27" s="201">
        <v>0</v>
      </c>
      <c r="U27" s="201">
        <v>4.59</v>
      </c>
      <c r="V27" s="201">
        <v>0.23</v>
      </c>
      <c r="W27" s="201">
        <v>0.51</v>
      </c>
      <c r="X27" s="201">
        <v>1.62</v>
      </c>
      <c r="Y27" s="201">
        <v>0</v>
      </c>
      <c r="Z27" s="201">
        <v>2.78</v>
      </c>
      <c r="AA27" s="201">
        <v>0.99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26.91</v>
      </c>
      <c r="K28" s="201">
        <v>3.58</v>
      </c>
      <c r="L28" s="201">
        <v>272.98</v>
      </c>
      <c r="M28" s="201">
        <v>1.02</v>
      </c>
      <c r="N28" s="201">
        <v>1.3</v>
      </c>
      <c r="O28" s="201">
        <v>0</v>
      </c>
      <c r="P28" s="201">
        <v>1.45</v>
      </c>
      <c r="Q28" s="201">
        <v>2.84</v>
      </c>
      <c r="R28" s="201">
        <v>0.47</v>
      </c>
      <c r="S28" s="201">
        <v>3.28</v>
      </c>
      <c r="T28" s="201">
        <v>0</v>
      </c>
      <c r="U28" s="201">
        <v>4.59</v>
      </c>
      <c r="V28" s="201">
        <v>0.23</v>
      </c>
      <c r="W28" s="201">
        <v>0.51</v>
      </c>
      <c r="X28" s="201">
        <v>1.62</v>
      </c>
      <c r="Y28" s="201">
        <v>0</v>
      </c>
      <c r="Z28" s="201">
        <v>2.78</v>
      </c>
      <c r="AA28" s="201">
        <v>0.99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26.91</v>
      </c>
      <c r="K29" s="201">
        <v>3.58</v>
      </c>
      <c r="L29" s="201">
        <v>272.99</v>
      </c>
      <c r="M29" s="201">
        <v>1.02</v>
      </c>
      <c r="N29" s="201">
        <v>1.3</v>
      </c>
      <c r="O29" s="201">
        <v>0</v>
      </c>
      <c r="P29" s="201">
        <v>1.45</v>
      </c>
      <c r="Q29" s="201">
        <v>2.84</v>
      </c>
      <c r="R29" s="201">
        <v>0.47</v>
      </c>
      <c r="S29" s="201">
        <v>3.28</v>
      </c>
      <c r="T29" s="201">
        <v>0</v>
      </c>
      <c r="U29" s="201">
        <v>4.59</v>
      </c>
      <c r="V29" s="201">
        <v>0.23</v>
      </c>
      <c r="W29" s="201">
        <v>0.51</v>
      </c>
      <c r="X29" s="201">
        <v>1.62</v>
      </c>
      <c r="Y29" s="201">
        <v>0</v>
      </c>
      <c r="Z29" s="201">
        <v>2.78</v>
      </c>
      <c r="AA29" s="201">
        <v>0.99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26.91</v>
      </c>
      <c r="K30" s="201">
        <v>3.58</v>
      </c>
      <c r="L30" s="201">
        <v>272.99</v>
      </c>
      <c r="M30" s="201">
        <v>1.02</v>
      </c>
      <c r="N30" s="201">
        <v>1.3</v>
      </c>
      <c r="O30" s="201">
        <v>0</v>
      </c>
      <c r="P30" s="201">
        <v>1.45</v>
      </c>
      <c r="Q30" s="201">
        <v>2.84</v>
      </c>
      <c r="R30" s="201">
        <v>0.47</v>
      </c>
      <c r="S30" s="201">
        <v>3.28</v>
      </c>
      <c r="T30" s="201">
        <v>0</v>
      </c>
      <c r="U30" s="201">
        <v>4.59</v>
      </c>
      <c r="V30" s="201">
        <v>0.23</v>
      </c>
      <c r="W30" s="201">
        <v>0.51</v>
      </c>
      <c r="X30" s="201">
        <v>1.62</v>
      </c>
      <c r="Y30" s="201">
        <v>0</v>
      </c>
      <c r="Z30" s="201">
        <v>2.78</v>
      </c>
      <c r="AA30" s="201">
        <v>0.99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14.52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26.91</v>
      </c>
      <c r="K31" s="201">
        <v>3.58</v>
      </c>
      <c r="L31" s="201">
        <v>272.99</v>
      </c>
      <c r="M31" s="201">
        <v>1.02</v>
      </c>
      <c r="N31" s="201">
        <v>1.3</v>
      </c>
      <c r="O31" s="201">
        <v>0</v>
      </c>
      <c r="P31" s="201">
        <v>1.45</v>
      </c>
      <c r="Q31" s="201">
        <v>2.84</v>
      </c>
      <c r="R31" s="201">
        <v>0.47</v>
      </c>
      <c r="S31" s="201">
        <v>3.28</v>
      </c>
      <c r="T31" s="201">
        <v>0</v>
      </c>
      <c r="U31" s="201">
        <v>4.59</v>
      </c>
      <c r="V31" s="201">
        <v>0.23</v>
      </c>
      <c r="W31" s="201">
        <v>0.51</v>
      </c>
      <c r="X31" s="201">
        <v>1.62</v>
      </c>
      <c r="Y31" s="201">
        <v>0</v>
      </c>
      <c r="Z31" s="201">
        <v>2.78</v>
      </c>
      <c r="AA31" s="201">
        <v>0.74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26.91</v>
      </c>
      <c r="K32" s="201">
        <v>3.58</v>
      </c>
      <c r="L32" s="201">
        <v>272.99</v>
      </c>
      <c r="M32" s="201">
        <v>1.02</v>
      </c>
      <c r="N32" s="201">
        <v>1.3</v>
      </c>
      <c r="O32" s="201">
        <v>0</v>
      </c>
      <c r="P32" s="201">
        <v>1.45</v>
      </c>
      <c r="Q32" s="201">
        <v>2.84</v>
      </c>
      <c r="R32" s="201">
        <v>0.47</v>
      </c>
      <c r="S32" s="201">
        <v>3.28</v>
      </c>
      <c r="T32" s="201">
        <v>0</v>
      </c>
      <c r="U32" s="201">
        <v>4.59</v>
      </c>
      <c r="V32" s="201">
        <v>0.23</v>
      </c>
      <c r="W32" s="201">
        <v>0.51</v>
      </c>
      <c r="X32" s="201">
        <v>1.62</v>
      </c>
      <c r="Y32" s="201">
        <v>0</v>
      </c>
      <c r="Z32" s="201">
        <v>2.78</v>
      </c>
      <c r="AA32" s="201">
        <v>0.74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26.91</v>
      </c>
      <c r="K33" s="201">
        <v>3.58</v>
      </c>
      <c r="L33" s="201">
        <v>272.99</v>
      </c>
      <c r="M33" s="201">
        <v>1.02</v>
      </c>
      <c r="N33" s="201">
        <v>1.3</v>
      </c>
      <c r="O33" s="201">
        <v>0</v>
      </c>
      <c r="P33" s="201">
        <v>1.45</v>
      </c>
      <c r="Q33" s="201">
        <v>2.84</v>
      </c>
      <c r="R33" s="201">
        <v>6.26</v>
      </c>
      <c r="S33" s="201">
        <v>3.28</v>
      </c>
      <c r="T33" s="201">
        <v>0</v>
      </c>
      <c r="U33" s="201">
        <v>4.59</v>
      </c>
      <c r="V33" s="201">
        <v>0.23</v>
      </c>
      <c r="W33" s="201">
        <v>0.51</v>
      </c>
      <c r="X33" s="201">
        <v>1.62</v>
      </c>
      <c r="Y33" s="201">
        <v>0</v>
      </c>
      <c r="Z33" s="201">
        <v>4.71</v>
      </c>
      <c r="AA33" s="201">
        <v>1.65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26.91</v>
      </c>
      <c r="K34" s="201">
        <v>3.58</v>
      </c>
      <c r="L34" s="201">
        <v>272.99</v>
      </c>
      <c r="M34" s="201">
        <v>1.02</v>
      </c>
      <c r="N34" s="201">
        <v>1.3</v>
      </c>
      <c r="O34" s="201">
        <v>0</v>
      </c>
      <c r="P34" s="201">
        <v>1.45</v>
      </c>
      <c r="Q34" s="201">
        <v>2.84</v>
      </c>
      <c r="R34" s="201">
        <v>6.26</v>
      </c>
      <c r="S34" s="201">
        <v>3.28</v>
      </c>
      <c r="T34" s="201">
        <v>0</v>
      </c>
      <c r="U34" s="201">
        <v>4.59</v>
      </c>
      <c r="V34" s="201">
        <v>0.23</v>
      </c>
      <c r="W34" s="201">
        <v>0.51</v>
      </c>
      <c r="X34" s="201">
        <v>1.62</v>
      </c>
      <c r="Y34" s="201">
        <v>0</v>
      </c>
      <c r="Z34" s="201">
        <v>4.71</v>
      </c>
      <c r="AA34" s="201">
        <v>1.66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26.91</v>
      </c>
      <c r="K35" s="201">
        <v>3.58</v>
      </c>
      <c r="L35" s="201">
        <v>272.98</v>
      </c>
      <c r="M35" s="201">
        <v>1.02</v>
      </c>
      <c r="N35" s="201">
        <v>1.3</v>
      </c>
      <c r="O35" s="201">
        <v>0</v>
      </c>
      <c r="P35" s="201">
        <v>1.45</v>
      </c>
      <c r="Q35" s="201">
        <v>2.84</v>
      </c>
      <c r="R35" s="201">
        <v>6.26</v>
      </c>
      <c r="S35" s="201">
        <v>3.28</v>
      </c>
      <c r="T35" s="201">
        <v>0</v>
      </c>
      <c r="U35" s="201">
        <v>4.59</v>
      </c>
      <c r="V35" s="201">
        <v>0.23</v>
      </c>
      <c r="W35" s="201">
        <v>0.51</v>
      </c>
      <c r="X35" s="201">
        <v>1.62</v>
      </c>
      <c r="Y35" s="201">
        <v>0</v>
      </c>
      <c r="Z35" s="201">
        <v>29.73</v>
      </c>
      <c r="AA35" s="201">
        <v>19.96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26.91</v>
      </c>
      <c r="K36" s="201">
        <v>3.58</v>
      </c>
      <c r="L36" s="201">
        <v>272.98</v>
      </c>
      <c r="M36" s="201">
        <v>1.02</v>
      </c>
      <c r="N36" s="201">
        <v>1.3</v>
      </c>
      <c r="O36" s="201">
        <v>0</v>
      </c>
      <c r="P36" s="201">
        <v>1.45</v>
      </c>
      <c r="Q36" s="201">
        <v>2.84</v>
      </c>
      <c r="R36" s="201">
        <v>6.26</v>
      </c>
      <c r="S36" s="201">
        <v>3.28</v>
      </c>
      <c r="T36" s="201">
        <v>0</v>
      </c>
      <c r="U36" s="201">
        <v>4.59</v>
      </c>
      <c r="V36" s="201">
        <v>0.23</v>
      </c>
      <c r="W36" s="201">
        <v>0.51</v>
      </c>
      <c r="X36" s="201">
        <v>1.62</v>
      </c>
      <c r="Y36" s="201">
        <v>0</v>
      </c>
      <c r="Z36" s="201">
        <v>29.73</v>
      </c>
      <c r="AA36" s="201">
        <v>19.96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26.91</v>
      </c>
      <c r="K37" s="201">
        <v>3.58</v>
      </c>
      <c r="L37" s="201">
        <v>272.98</v>
      </c>
      <c r="M37" s="201">
        <v>1.02</v>
      </c>
      <c r="N37" s="201">
        <v>1.3</v>
      </c>
      <c r="O37" s="201">
        <v>0</v>
      </c>
      <c r="P37" s="201">
        <v>1.45</v>
      </c>
      <c r="Q37" s="201">
        <v>2.84</v>
      </c>
      <c r="R37" s="201">
        <v>6.26</v>
      </c>
      <c r="S37" s="201">
        <v>3.28</v>
      </c>
      <c r="T37" s="201">
        <v>0</v>
      </c>
      <c r="U37" s="201">
        <v>4.59</v>
      </c>
      <c r="V37" s="201">
        <v>0.22</v>
      </c>
      <c r="W37" s="201">
        <v>0.51</v>
      </c>
      <c r="X37" s="201">
        <v>1.62</v>
      </c>
      <c r="Y37" s="201">
        <v>0</v>
      </c>
      <c r="Z37" s="201">
        <v>29.74</v>
      </c>
      <c r="AA37" s="201">
        <v>19.96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12.09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26.91</v>
      </c>
      <c r="K38" s="201">
        <v>3.58</v>
      </c>
      <c r="L38" s="201">
        <v>272.98</v>
      </c>
      <c r="M38" s="201">
        <v>1.02</v>
      </c>
      <c r="N38" s="201">
        <v>1.3</v>
      </c>
      <c r="O38" s="201">
        <v>0</v>
      </c>
      <c r="P38" s="201">
        <v>1.45</v>
      </c>
      <c r="Q38" s="201">
        <v>2.84</v>
      </c>
      <c r="R38" s="201">
        <v>6.26</v>
      </c>
      <c r="S38" s="201">
        <v>3.28</v>
      </c>
      <c r="T38" s="201">
        <v>0</v>
      </c>
      <c r="U38" s="201">
        <v>4.59</v>
      </c>
      <c r="V38" s="201">
        <v>0.22</v>
      </c>
      <c r="W38" s="201">
        <v>0.51</v>
      </c>
      <c r="X38" s="201">
        <v>1.62</v>
      </c>
      <c r="Y38" s="201">
        <v>0</v>
      </c>
      <c r="Z38" s="201">
        <v>29.74</v>
      </c>
      <c r="AA38" s="201">
        <v>19.96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12.09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26.91</v>
      </c>
      <c r="K39" s="201">
        <v>3.58</v>
      </c>
      <c r="L39" s="201">
        <v>272.98</v>
      </c>
      <c r="M39" s="201">
        <v>1.02</v>
      </c>
      <c r="N39" s="201">
        <v>1.3</v>
      </c>
      <c r="O39" s="201">
        <v>0</v>
      </c>
      <c r="P39" s="201">
        <v>1.45</v>
      </c>
      <c r="Q39" s="201">
        <v>2.84</v>
      </c>
      <c r="R39" s="201">
        <v>6.26</v>
      </c>
      <c r="S39" s="201">
        <v>3.28</v>
      </c>
      <c r="T39" s="201">
        <v>0</v>
      </c>
      <c r="U39" s="201">
        <v>4.59</v>
      </c>
      <c r="V39" s="201">
        <v>0.22</v>
      </c>
      <c r="W39" s="201">
        <v>0.51</v>
      </c>
      <c r="X39" s="201">
        <v>1.62</v>
      </c>
      <c r="Y39" s="201">
        <v>0</v>
      </c>
      <c r="Z39" s="201">
        <v>29.74</v>
      </c>
      <c r="AA39" s="201">
        <v>19.96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26.91</v>
      </c>
      <c r="K40" s="201">
        <v>3.58</v>
      </c>
      <c r="L40" s="201">
        <v>272.98</v>
      </c>
      <c r="M40" s="201">
        <v>1.02</v>
      </c>
      <c r="N40" s="201">
        <v>1.3</v>
      </c>
      <c r="O40" s="201">
        <v>0</v>
      </c>
      <c r="P40" s="201">
        <v>1.45</v>
      </c>
      <c r="Q40" s="201">
        <v>2.84</v>
      </c>
      <c r="R40" s="201">
        <v>6.26</v>
      </c>
      <c r="S40" s="201">
        <v>3.28</v>
      </c>
      <c r="T40" s="201">
        <v>0</v>
      </c>
      <c r="U40" s="201">
        <v>4.59</v>
      </c>
      <c r="V40" s="201">
        <v>3.49</v>
      </c>
      <c r="W40" s="201">
        <v>0.51</v>
      </c>
      <c r="X40" s="201">
        <v>1.62</v>
      </c>
      <c r="Y40" s="201">
        <v>0</v>
      </c>
      <c r="Z40" s="201">
        <v>58.66</v>
      </c>
      <c r="AA40" s="201">
        <v>19.96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26.91</v>
      </c>
      <c r="K41" s="201">
        <v>3.58</v>
      </c>
      <c r="L41" s="201">
        <v>272.98</v>
      </c>
      <c r="M41" s="201">
        <v>1.02</v>
      </c>
      <c r="N41" s="201">
        <v>1.3</v>
      </c>
      <c r="O41" s="201">
        <v>0</v>
      </c>
      <c r="P41" s="201">
        <v>1.45</v>
      </c>
      <c r="Q41" s="201">
        <v>2.84</v>
      </c>
      <c r="R41" s="201">
        <v>6.26</v>
      </c>
      <c r="S41" s="201">
        <v>3.28</v>
      </c>
      <c r="T41" s="201">
        <v>0</v>
      </c>
      <c r="U41" s="201">
        <v>4.59</v>
      </c>
      <c r="V41" s="201">
        <v>3.49</v>
      </c>
      <c r="W41" s="201">
        <v>0.51</v>
      </c>
      <c r="X41" s="201">
        <v>1.62</v>
      </c>
      <c r="Y41" s="201">
        <v>0</v>
      </c>
      <c r="Z41" s="201">
        <v>58.66</v>
      </c>
      <c r="AA41" s="201">
        <v>19.96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26.91</v>
      </c>
      <c r="K42" s="201">
        <v>3.58</v>
      </c>
      <c r="L42" s="201">
        <v>272.98</v>
      </c>
      <c r="M42" s="201">
        <v>1.02</v>
      </c>
      <c r="N42" s="201">
        <v>1.3</v>
      </c>
      <c r="O42" s="201">
        <v>0</v>
      </c>
      <c r="P42" s="201">
        <v>1.45</v>
      </c>
      <c r="Q42" s="201">
        <v>2.84</v>
      </c>
      <c r="R42" s="201">
        <v>6.26</v>
      </c>
      <c r="S42" s="201">
        <v>3.28</v>
      </c>
      <c r="T42" s="201">
        <v>0</v>
      </c>
      <c r="U42" s="201">
        <v>4.59</v>
      </c>
      <c r="V42" s="201">
        <v>3.49</v>
      </c>
      <c r="W42" s="201">
        <v>0.51</v>
      </c>
      <c r="X42" s="201">
        <v>1.62</v>
      </c>
      <c r="Y42" s="201">
        <v>0</v>
      </c>
      <c r="Z42" s="201">
        <v>58.66</v>
      </c>
      <c r="AA42" s="201">
        <v>19.96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26.74</v>
      </c>
      <c r="K43" s="201">
        <v>3.58</v>
      </c>
      <c r="L43" s="201">
        <v>272.98</v>
      </c>
      <c r="M43" s="201">
        <v>1.02</v>
      </c>
      <c r="N43" s="201">
        <v>1.3</v>
      </c>
      <c r="O43" s="201">
        <v>0</v>
      </c>
      <c r="P43" s="201">
        <v>1.45</v>
      </c>
      <c r="Q43" s="201">
        <v>2.84</v>
      </c>
      <c r="R43" s="201">
        <v>6.26</v>
      </c>
      <c r="S43" s="201">
        <v>3.28</v>
      </c>
      <c r="T43" s="201">
        <v>0</v>
      </c>
      <c r="U43" s="201">
        <v>4.59</v>
      </c>
      <c r="V43" s="201">
        <v>3.4</v>
      </c>
      <c r="W43" s="201">
        <v>0.51</v>
      </c>
      <c r="X43" s="201">
        <v>1.62</v>
      </c>
      <c r="Y43" s="201">
        <v>0</v>
      </c>
      <c r="Z43" s="201">
        <v>58.66</v>
      </c>
      <c r="AA43" s="201">
        <v>19.96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26.74</v>
      </c>
      <c r="K44" s="201">
        <v>3.58</v>
      </c>
      <c r="L44" s="201">
        <v>272.98</v>
      </c>
      <c r="M44" s="201">
        <v>1.02</v>
      </c>
      <c r="N44" s="201">
        <v>1.3</v>
      </c>
      <c r="O44" s="201">
        <v>0</v>
      </c>
      <c r="P44" s="201">
        <v>1.45</v>
      </c>
      <c r="Q44" s="201">
        <v>2.84</v>
      </c>
      <c r="R44" s="201">
        <v>6.26</v>
      </c>
      <c r="S44" s="201">
        <v>3.28</v>
      </c>
      <c r="T44" s="201">
        <v>0</v>
      </c>
      <c r="U44" s="201">
        <v>4.59</v>
      </c>
      <c r="V44" s="201">
        <v>3.4</v>
      </c>
      <c r="W44" s="201">
        <v>0.51</v>
      </c>
      <c r="X44" s="201">
        <v>1.62</v>
      </c>
      <c r="Y44" s="201">
        <v>0</v>
      </c>
      <c r="Z44" s="201">
        <v>58.66</v>
      </c>
      <c r="AA44" s="201">
        <v>19.96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26.74</v>
      </c>
      <c r="K45" s="201">
        <v>3.58</v>
      </c>
      <c r="L45" s="201">
        <v>272.98</v>
      </c>
      <c r="M45" s="201">
        <v>1.02</v>
      </c>
      <c r="N45" s="201">
        <v>1.3</v>
      </c>
      <c r="O45" s="201">
        <v>0</v>
      </c>
      <c r="P45" s="201">
        <v>1.45</v>
      </c>
      <c r="Q45" s="201">
        <v>2.84</v>
      </c>
      <c r="R45" s="201">
        <v>6.26</v>
      </c>
      <c r="S45" s="201">
        <v>3.28</v>
      </c>
      <c r="T45" s="201">
        <v>0</v>
      </c>
      <c r="U45" s="201">
        <v>4.59</v>
      </c>
      <c r="V45" s="201">
        <v>3.4</v>
      </c>
      <c r="W45" s="201">
        <v>0.51</v>
      </c>
      <c r="X45" s="201">
        <v>1.63</v>
      </c>
      <c r="Y45" s="201">
        <v>0</v>
      </c>
      <c r="Z45" s="201">
        <v>58.66</v>
      </c>
      <c r="AA45" s="201">
        <v>19.96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26.74</v>
      </c>
      <c r="K46" s="201">
        <v>3.58</v>
      </c>
      <c r="L46" s="201">
        <v>272.98</v>
      </c>
      <c r="M46" s="201">
        <v>1.02</v>
      </c>
      <c r="N46" s="201">
        <v>1.3</v>
      </c>
      <c r="O46" s="201">
        <v>0</v>
      </c>
      <c r="P46" s="201">
        <v>1.45</v>
      </c>
      <c r="Q46" s="201">
        <v>2.84</v>
      </c>
      <c r="R46" s="201">
        <v>6.26</v>
      </c>
      <c r="S46" s="201">
        <v>3.28</v>
      </c>
      <c r="T46" s="201">
        <v>0</v>
      </c>
      <c r="U46" s="201">
        <v>4.59</v>
      </c>
      <c r="V46" s="201">
        <v>3.4</v>
      </c>
      <c r="W46" s="201">
        <v>0.51</v>
      </c>
      <c r="X46" s="201">
        <v>1.63</v>
      </c>
      <c r="Y46" s="201">
        <v>0</v>
      </c>
      <c r="Z46" s="201">
        <v>58.66</v>
      </c>
      <c r="AA46" s="201">
        <v>19.96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26.74</v>
      </c>
      <c r="K47" s="201">
        <v>3.58</v>
      </c>
      <c r="L47" s="201">
        <v>272.98</v>
      </c>
      <c r="M47" s="201">
        <v>1.02</v>
      </c>
      <c r="N47" s="201">
        <v>1.3</v>
      </c>
      <c r="O47" s="201">
        <v>0</v>
      </c>
      <c r="P47" s="201">
        <v>1.45</v>
      </c>
      <c r="Q47" s="201">
        <v>3.15</v>
      </c>
      <c r="R47" s="201">
        <v>6.07</v>
      </c>
      <c r="S47" s="201">
        <v>3.76</v>
      </c>
      <c r="T47" s="201">
        <v>0</v>
      </c>
      <c r="U47" s="201">
        <v>4.59</v>
      </c>
      <c r="V47" s="201">
        <v>3</v>
      </c>
      <c r="W47" s="201">
        <v>0.51</v>
      </c>
      <c r="X47" s="201">
        <v>1.63</v>
      </c>
      <c r="Y47" s="201">
        <v>0</v>
      </c>
      <c r="Z47" s="201">
        <v>51.2</v>
      </c>
      <c r="AA47" s="201">
        <v>19.96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26.74</v>
      </c>
      <c r="K48" s="201">
        <v>3.58</v>
      </c>
      <c r="L48" s="201">
        <v>272.98</v>
      </c>
      <c r="M48" s="201">
        <v>1.02</v>
      </c>
      <c r="N48" s="201">
        <v>1.3</v>
      </c>
      <c r="O48" s="201">
        <v>0</v>
      </c>
      <c r="P48" s="201">
        <v>1.45</v>
      </c>
      <c r="Q48" s="201">
        <v>3.15</v>
      </c>
      <c r="R48" s="201">
        <v>6.07</v>
      </c>
      <c r="S48" s="201">
        <v>3.76</v>
      </c>
      <c r="T48" s="201">
        <v>0</v>
      </c>
      <c r="U48" s="201">
        <v>4.59</v>
      </c>
      <c r="V48" s="201">
        <v>3</v>
      </c>
      <c r="W48" s="201">
        <v>0.51</v>
      </c>
      <c r="X48" s="201">
        <v>1.63</v>
      </c>
      <c r="Y48" s="201">
        <v>0</v>
      </c>
      <c r="Z48" s="201">
        <v>51.2</v>
      </c>
      <c r="AA48" s="201">
        <v>19.96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26.74</v>
      </c>
      <c r="K49" s="201">
        <v>3.58</v>
      </c>
      <c r="L49" s="201">
        <v>272.98</v>
      </c>
      <c r="M49" s="201">
        <v>1.02</v>
      </c>
      <c r="N49" s="201">
        <v>1.3</v>
      </c>
      <c r="O49" s="201">
        <v>0</v>
      </c>
      <c r="P49" s="201">
        <v>1.45</v>
      </c>
      <c r="Q49" s="201">
        <v>3.15</v>
      </c>
      <c r="R49" s="201">
        <v>6.07</v>
      </c>
      <c r="S49" s="201">
        <v>3.76</v>
      </c>
      <c r="T49" s="201">
        <v>0</v>
      </c>
      <c r="U49" s="201">
        <v>4.59</v>
      </c>
      <c r="V49" s="201">
        <v>3</v>
      </c>
      <c r="W49" s="201">
        <v>0.51</v>
      </c>
      <c r="X49" s="201">
        <v>1.63</v>
      </c>
      <c r="Y49" s="201">
        <v>0</v>
      </c>
      <c r="Z49" s="201">
        <v>58.66</v>
      </c>
      <c r="AA49" s="201">
        <v>19.96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26.74</v>
      </c>
      <c r="K50" s="201">
        <v>3.58</v>
      </c>
      <c r="L50" s="201">
        <v>272.98</v>
      </c>
      <c r="M50" s="201">
        <v>1.02</v>
      </c>
      <c r="N50" s="201">
        <v>1.3</v>
      </c>
      <c r="O50" s="201">
        <v>0</v>
      </c>
      <c r="P50" s="201">
        <v>1.45</v>
      </c>
      <c r="Q50" s="201">
        <v>3.15</v>
      </c>
      <c r="R50" s="201">
        <v>6.07</v>
      </c>
      <c r="S50" s="201">
        <v>3.76</v>
      </c>
      <c r="T50" s="201">
        <v>0</v>
      </c>
      <c r="U50" s="201">
        <v>4.59</v>
      </c>
      <c r="V50" s="201">
        <v>3</v>
      </c>
      <c r="W50" s="201">
        <v>0.51</v>
      </c>
      <c r="X50" s="201">
        <v>1.63</v>
      </c>
      <c r="Y50" s="201">
        <v>0</v>
      </c>
      <c r="Z50" s="201">
        <v>58.66</v>
      </c>
      <c r="AA50" s="201">
        <v>19.96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12.56</v>
      </c>
      <c r="E51" s="201">
        <v>0</v>
      </c>
      <c r="F51" s="201">
        <v>0</v>
      </c>
      <c r="G51" s="201">
        <v>20.99</v>
      </c>
      <c r="H51" s="201">
        <v>0</v>
      </c>
      <c r="I51" s="201">
        <v>0</v>
      </c>
      <c r="J51" s="201">
        <v>26.74</v>
      </c>
      <c r="K51" s="201">
        <v>3.58</v>
      </c>
      <c r="L51" s="201">
        <v>272.98</v>
      </c>
      <c r="M51" s="201">
        <v>1.02</v>
      </c>
      <c r="N51" s="201">
        <v>1.3</v>
      </c>
      <c r="O51" s="201">
        <v>0</v>
      </c>
      <c r="P51" s="201">
        <v>1.45</v>
      </c>
      <c r="Q51" s="201">
        <v>3.15</v>
      </c>
      <c r="R51" s="201">
        <v>6.07</v>
      </c>
      <c r="S51" s="201">
        <v>3.76</v>
      </c>
      <c r="T51" s="201">
        <v>0</v>
      </c>
      <c r="U51" s="201">
        <v>4.59</v>
      </c>
      <c r="V51" s="201">
        <v>2.96</v>
      </c>
      <c r="W51" s="201">
        <v>0</v>
      </c>
      <c r="X51" s="201">
        <v>0</v>
      </c>
      <c r="Y51" s="201">
        <v>0</v>
      </c>
      <c r="Z51" s="201">
        <v>58.66</v>
      </c>
      <c r="AA51" s="201">
        <v>19.87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12.56</v>
      </c>
      <c r="E52" s="201">
        <v>0</v>
      </c>
      <c r="F52" s="201">
        <v>0</v>
      </c>
      <c r="G52" s="201">
        <v>20.99</v>
      </c>
      <c r="H52" s="201">
        <v>0</v>
      </c>
      <c r="I52" s="201">
        <v>0</v>
      </c>
      <c r="J52" s="201">
        <v>26.74</v>
      </c>
      <c r="K52" s="201">
        <v>3.58</v>
      </c>
      <c r="L52" s="201">
        <v>272.98</v>
      </c>
      <c r="M52" s="201">
        <v>1.02</v>
      </c>
      <c r="N52" s="201">
        <v>1.3</v>
      </c>
      <c r="O52" s="201">
        <v>0</v>
      </c>
      <c r="P52" s="201">
        <v>1.45</v>
      </c>
      <c r="Q52" s="201">
        <v>3.15</v>
      </c>
      <c r="R52" s="201">
        <v>6.07</v>
      </c>
      <c r="S52" s="201">
        <v>3.76</v>
      </c>
      <c r="T52" s="201">
        <v>0</v>
      </c>
      <c r="U52" s="201">
        <v>4.59</v>
      </c>
      <c r="V52" s="201">
        <v>2.96</v>
      </c>
      <c r="W52" s="201">
        <v>0</v>
      </c>
      <c r="X52" s="201">
        <v>0</v>
      </c>
      <c r="Y52" s="201">
        <v>0</v>
      </c>
      <c r="Z52" s="201">
        <v>58.66</v>
      </c>
      <c r="AA52" s="201">
        <v>19.87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12.56</v>
      </c>
      <c r="E53" s="201">
        <v>0</v>
      </c>
      <c r="F53" s="201">
        <v>0</v>
      </c>
      <c r="G53" s="201">
        <v>20.99</v>
      </c>
      <c r="H53" s="201">
        <v>0</v>
      </c>
      <c r="I53" s="201">
        <v>0</v>
      </c>
      <c r="J53" s="201">
        <v>26.74</v>
      </c>
      <c r="K53" s="201">
        <v>3.58</v>
      </c>
      <c r="L53" s="201">
        <v>272.98</v>
      </c>
      <c r="M53" s="201">
        <v>1.02</v>
      </c>
      <c r="N53" s="201">
        <v>1.3</v>
      </c>
      <c r="O53" s="201">
        <v>0</v>
      </c>
      <c r="P53" s="201">
        <v>1.45</v>
      </c>
      <c r="Q53" s="201">
        <v>3.13</v>
      </c>
      <c r="R53" s="201">
        <v>6.07</v>
      </c>
      <c r="S53" s="201">
        <v>3.76</v>
      </c>
      <c r="T53" s="201">
        <v>0</v>
      </c>
      <c r="U53" s="201">
        <v>4.59</v>
      </c>
      <c r="V53" s="201">
        <v>3</v>
      </c>
      <c r="W53" s="201">
        <v>0.51</v>
      </c>
      <c r="X53" s="201">
        <v>1.63</v>
      </c>
      <c r="Y53" s="201">
        <v>0</v>
      </c>
      <c r="Z53" s="201">
        <v>58.66</v>
      </c>
      <c r="AA53" s="201">
        <v>19.96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12.56</v>
      </c>
      <c r="E54" s="201">
        <v>0</v>
      </c>
      <c r="F54" s="201">
        <v>0</v>
      </c>
      <c r="G54" s="201">
        <v>20.99</v>
      </c>
      <c r="H54" s="201">
        <v>0</v>
      </c>
      <c r="I54" s="201">
        <v>0</v>
      </c>
      <c r="J54" s="201">
        <v>26.74</v>
      </c>
      <c r="K54" s="201">
        <v>3.58</v>
      </c>
      <c r="L54" s="201">
        <v>272.98</v>
      </c>
      <c r="M54" s="201">
        <v>1.02</v>
      </c>
      <c r="N54" s="201">
        <v>1.3</v>
      </c>
      <c r="O54" s="201">
        <v>0</v>
      </c>
      <c r="P54" s="201">
        <v>1.45</v>
      </c>
      <c r="Q54" s="201">
        <v>3.13</v>
      </c>
      <c r="R54" s="201">
        <v>6.07</v>
      </c>
      <c r="S54" s="201">
        <v>3.76</v>
      </c>
      <c r="T54" s="201">
        <v>0</v>
      </c>
      <c r="U54" s="201">
        <v>4.59</v>
      </c>
      <c r="V54" s="201">
        <v>3</v>
      </c>
      <c r="W54" s="201">
        <v>0.51</v>
      </c>
      <c r="X54" s="201">
        <v>1.63</v>
      </c>
      <c r="Y54" s="201">
        <v>0</v>
      </c>
      <c r="Z54" s="201">
        <v>58.66</v>
      </c>
      <c r="AA54" s="201">
        <v>19.96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12.56</v>
      </c>
      <c r="E55" s="201">
        <v>0</v>
      </c>
      <c r="F55" s="201">
        <v>0</v>
      </c>
      <c r="G55" s="201">
        <v>20.99</v>
      </c>
      <c r="H55" s="201">
        <v>0</v>
      </c>
      <c r="I55" s="201">
        <v>0</v>
      </c>
      <c r="J55" s="201">
        <v>26.74</v>
      </c>
      <c r="K55" s="201">
        <v>3.58</v>
      </c>
      <c r="L55" s="201">
        <v>272.98</v>
      </c>
      <c r="M55" s="201">
        <v>1.02</v>
      </c>
      <c r="N55" s="201">
        <v>1.3</v>
      </c>
      <c r="O55" s="201">
        <v>0</v>
      </c>
      <c r="P55" s="201">
        <v>1.45</v>
      </c>
      <c r="Q55" s="201">
        <v>3.13</v>
      </c>
      <c r="R55" s="201">
        <v>6.07</v>
      </c>
      <c r="S55" s="201">
        <v>3.76</v>
      </c>
      <c r="T55" s="201">
        <v>0</v>
      </c>
      <c r="U55" s="201">
        <v>4.59</v>
      </c>
      <c r="V55" s="201">
        <v>3</v>
      </c>
      <c r="W55" s="201">
        <v>6.91</v>
      </c>
      <c r="X55" s="201">
        <v>21.85</v>
      </c>
      <c r="Y55" s="201">
        <v>0</v>
      </c>
      <c r="Z55" s="201">
        <v>58.66</v>
      </c>
      <c r="AA55" s="201">
        <v>19.96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12.56</v>
      </c>
      <c r="E56" s="201">
        <v>0</v>
      </c>
      <c r="F56" s="201">
        <v>0</v>
      </c>
      <c r="G56" s="201">
        <v>20.99</v>
      </c>
      <c r="H56" s="201">
        <v>0</v>
      </c>
      <c r="I56" s="201">
        <v>0</v>
      </c>
      <c r="J56" s="201">
        <v>26.74</v>
      </c>
      <c r="K56" s="201">
        <v>3.58</v>
      </c>
      <c r="L56" s="201">
        <v>272.98</v>
      </c>
      <c r="M56" s="201">
        <v>1.02</v>
      </c>
      <c r="N56" s="201">
        <v>1.3</v>
      </c>
      <c r="O56" s="201">
        <v>0</v>
      </c>
      <c r="P56" s="201">
        <v>1.45</v>
      </c>
      <c r="Q56" s="201">
        <v>3.13</v>
      </c>
      <c r="R56" s="201">
        <v>6.07</v>
      </c>
      <c r="S56" s="201">
        <v>3.76</v>
      </c>
      <c r="T56" s="201">
        <v>0</v>
      </c>
      <c r="U56" s="201">
        <v>4.59</v>
      </c>
      <c r="V56" s="201">
        <v>3</v>
      </c>
      <c r="W56" s="201">
        <v>6.91</v>
      </c>
      <c r="X56" s="201">
        <v>21.85</v>
      </c>
      <c r="Y56" s="201">
        <v>0</v>
      </c>
      <c r="Z56" s="201">
        <v>58.66</v>
      </c>
      <c r="AA56" s="201">
        <v>19.96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12.56</v>
      </c>
      <c r="E57" s="201">
        <v>0</v>
      </c>
      <c r="F57" s="201">
        <v>0</v>
      </c>
      <c r="G57" s="201">
        <v>20.99</v>
      </c>
      <c r="H57" s="201">
        <v>0</v>
      </c>
      <c r="I57" s="201">
        <v>0</v>
      </c>
      <c r="J57" s="201">
        <v>26.74</v>
      </c>
      <c r="K57" s="201">
        <v>3.58</v>
      </c>
      <c r="L57" s="201">
        <v>272.98</v>
      </c>
      <c r="M57" s="201">
        <v>1.02</v>
      </c>
      <c r="N57" s="201">
        <v>1.3</v>
      </c>
      <c r="O57" s="201">
        <v>0</v>
      </c>
      <c r="P57" s="201">
        <v>1.45</v>
      </c>
      <c r="Q57" s="201">
        <v>3.13</v>
      </c>
      <c r="R57" s="201">
        <v>6.07</v>
      </c>
      <c r="S57" s="201">
        <v>3.76</v>
      </c>
      <c r="T57" s="201">
        <v>0</v>
      </c>
      <c r="U57" s="201">
        <v>4.59</v>
      </c>
      <c r="V57" s="201">
        <v>3</v>
      </c>
      <c r="W57" s="201">
        <v>6.91</v>
      </c>
      <c r="X57" s="201">
        <v>21.85</v>
      </c>
      <c r="Y57" s="201">
        <v>0</v>
      </c>
      <c r="Z57" s="201">
        <v>58.66</v>
      </c>
      <c r="AA57" s="201">
        <v>19.96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12.56</v>
      </c>
      <c r="E58" s="201">
        <v>0</v>
      </c>
      <c r="F58" s="201">
        <v>0</v>
      </c>
      <c r="G58" s="201">
        <v>20.99</v>
      </c>
      <c r="H58" s="201">
        <v>0</v>
      </c>
      <c r="I58" s="201">
        <v>0</v>
      </c>
      <c r="J58" s="201">
        <v>26.74</v>
      </c>
      <c r="K58" s="201">
        <v>3.58</v>
      </c>
      <c r="L58" s="201">
        <v>272.98</v>
      </c>
      <c r="M58" s="201">
        <v>1.02</v>
      </c>
      <c r="N58" s="201">
        <v>1.3</v>
      </c>
      <c r="O58" s="201">
        <v>0</v>
      </c>
      <c r="P58" s="201">
        <v>1.45</v>
      </c>
      <c r="Q58" s="201">
        <v>3.13</v>
      </c>
      <c r="R58" s="201">
        <v>6.07</v>
      </c>
      <c r="S58" s="201">
        <v>3.76</v>
      </c>
      <c r="T58" s="201">
        <v>0</v>
      </c>
      <c r="U58" s="201">
        <v>4.59</v>
      </c>
      <c r="V58" s="201">
        <v>3</v>
      </c>
      <c r="W58" s="201">
        <v>0.51</v>
      </c>
      <c r="X58" s="201">
        <v>1.63</v>
      </c>
      <c r="Y58" s="201">
        <v>0</v>
      </c>
      <c r="Z58" s="201">
        <v>58.66</v>
      </c>
      <c r="AA58" s="201">
        <v>19.96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12.56</v>
      </c>
      <c r="E59" s="201">
        <v>0</v>
      </c>
      <c r="F59" s="201">
        <v>0</v>
      </c>
      <c r="G59" s="201">
        <v>20.99</v>
      </c>
      <c r="H59" s="201">
        <v>0</v>
      </c>
      <c r="I59" s="201">
        <v>0</v>
      </c>
      <c r="J59" s="201">
        <v>26.74</v>
      </c>
      <c r="K59" s="201">
        <v>3.58</v>
      </c>
      <c r="L59" s="201">
        <v>272.98</v>
      </c>
      <c r="M59" s="201">
        <v>1.02</v>
      </c>
      <c r="N59" s="201">
        <v>1.3</v>
      </c>
      <c r="O59" s="201">
        <v>0</v>
      </c>
      <c r="P59" s="201">
        <v>1.45</v>
      </c>
      <c r="Q59" s="201">
        <v>3.13</v>
      </c>
      <c r="R59" s="201">
        <v>6.07</v>
      </c>
      <c r="S59" s="201">
        <v>3.76</v>
      </c>
      <c r="T59" s="201">
        <v>0</v>
      </c>
      <c r="U59" s="201">
        <v>4.59</v>
      </c>
      <c r="V59" s="201">
        <v>3</v>
      </c>
      <c r="W59" s="201">
        <v>0.51</v>
      </c>
      <c r="X59" s="201">
        <v>1.62</v>
      </c>
      <c r="Y59" s="201">
        <v>0</v>
      </c>
      <c r="Z59" s="201">
        <v>58.66</v>
      </c>
      <c r="AA59" s="201">
        <v>19.96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12.56</v>
      </c>
      <c r="E60" s="201">
        <v>0</v>
      </c>
      <c r="F60" s="201">
        <v>0</v>
      </c>
      <c r="G60" s="201">
        <v>20.99</v>
      </c>
      <c r="H60" s="201">
        <v>0</v>
      </c>
      <c r="I60" s="201">
        <v>0</v>
      </c>
      <c r="J60" s="201">
        <v>26.74</v>
      </c>
      <c r="K60" s="201">
        <v>3.58</v>
      </c>
      <c r="L60" s="201">
        <v>272.98</v>
      </c>
      <c r="M60" s="201">
        <v>1.02</v>
      </c>
      <c r="N60" s="201">
        <v>1.3</v>
      </c>
      <c r="O60" s="201">
        <v>0</v>
      </c>
      <c r="P60" s="201">
        <v>1.45</v>
      </c>
      <c r="Q60" s="201">
        <v>3.13</v>
      </c>
      <c r="R60" s="201">
        <v>6.07</v>
      </c>
      <c r="S60" s="201">
        <v>3.76</v>
      </c>
      <c r="T60" s="201">
        <v>0</v>
      </c>
      <c r="U60" s="201">
        <v>4.59</v>
      </c>
      <c r="V60" s="201">
        <v>3</v>
      </c>
      <c r="W60" s="201">
        <v>0.51</v>
      </c>
      <c r="X60" s="201">
        <v>1.62</v>
      </c>
      <c r="Y60" s="201">
        <v>0</v>
      </c>
      <c r="Z60" s="201">
        <v>58.66</v>
      </c>
      <c r="AA60" s="201">
        <v>19.96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12.56</v>
      </c>
      <c r="E61" s="201">
        <v>0</v>
      </c>
      <c r="F61" s="201">
        <v>0</v>
      </c>
      <c r="G61" s="201">
        <v>20.99</v>
      </c>
      <c r="H61" s="201">
        <v>0</v>
      </c>
      <c r="I61" s="201">
        <v>0</v>
      </c>
      <c r="J61" s="201">
        <v>26.74</v>
      </c>
      <c r="K61" s="201">
        <v>3.58</v>
      </c>
      <c r="L61" s="201">
        <v>272.98</v>
      </c>
      <c r="M61" s="201">
        <v>1.02</v>
      </c>
      <c r="N61" s="201">
        <v>1.3</v>
      </c>
      <c r="O61" s="201">
        <v>0</v>
      </c>
      <c r="P61" s="201">
        <v>1.45</v>
      </c>
      <c r="Q61" s="201">
        <v>3.13</v>
      </c>
      <c r="R61" s="201">
        <v>6.07</v>
      </c>
      <c r="S61" s="201">
        <v>3.76</v>
      </c>
      <c r="T61" s="201">
        <v>0</v>
      </c>
      <c r="U61" s="201">
        <v>4.59</v>
      </c>
      <c r="V61" s="201">
        <v>3</v>
      </c>
      <c r="W61" s="201">
        <v>0.51</v>
      </c>
      <c r="X61" s="201">
        <v>1.62</v>
      </c>
      <c r="Y61" s="201">
        <v>0</v>
      </c>
      <c r="Z61" s="201">
        <v>58.66</v>
      </c>
      <c r="AA61" s="201">
        <v>19.96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12.56</v>
      </c>
      <c r="E62" s="201">
        <v>0</v>
      </c>
      <c r="F62" s="201">
        <v>0</v>
      </c>
      <c r="G62" s="201">
        <v>20.99</v>
      </c>
      <c r="H62" s="201">
        <v>0</v>
      </c>
      <c r="I62" s="201">
        <v>0</v>
      </c>
      <c r="J62" s="201">
        <v>26.74</v>
      </c>
      <c r="K62" s="201">
        <v>3.58</v>
      </c>
      <c r="L62" s="201">
        <v>272.98</v>
      </c>
      <c r="M62" s="201">
        <v>1.02</v>
      </c>
      <c r="N62" s="201">
        <v>1.3</v>
      </c>
      <c r="O62" s="201">
        <v>0</v>
      </c>
      <c r="P62" s="201">
        <v>1.45</v>
      </c>
      <c r="Q62" s="201">
        <v>3.13</v>
      </c>
      <c r="R62" s="201">
        <v>5.99</v>
      </c>
      <c r="S62" s="201">
        <v>3.76</v>
      </c>
      <c r="T62" s="201">
        <v>0</v>
      </c>
      <c r="U62" s="201">
        <v>4.59</v>
      </c>
      <c r="V62" s="201">
        <v>3</v>
      </c>
      <c r="W62" s="201">
        <v>0.51</v>
      </c>
      <c r="X62" s="201">
        <v>1.62</v>
      </c>
      <c r="Y62" s="201">
        <v>0</v>
      </c>
      <c r="Z62" s="201">
        <v>58.66</v>
      </c>
      <c r="AA62" s="201">
        <v>19.96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12.56</v>
      </c>
      <c r="E63" s="201">
        <v>0</v>
      </c>
      <c r="F63" s="201">
        <v>0</v>
      </c>
      <c r="G63" s="201">
        <v>20.99</v>
      </c>
      <c r="H63" s="201">
        <v>0</v>
      </c>
      <c r="I63" s="201">
        <v>0</v>
      </c>
      <c r="J63" s="201">
        <v>26.74</v>
      </c>
      <c r="K63" s="201">
        <v>3.58</v>
      </c>
      <c r="L63" s="201">
        <v>272.98</v>
      </c>
      <c r="M63" s="201">
        <v>1.02</v>
      </c>
      <c r="N63" s="201">
        <v>1.3</v>
      </c>
      <c r="O63" s="201">
        <v>0</v>
      </c>
      <c r="P63" s="201">
        <v>1.45</v>
      </c>
      <c r="Q63" s="201">
        <v>3.13</v>
      </c>
      <c r="R63" s="201">
        <v>5.99</v>
      </c>
      <c r="S63" s="201">
        <v>3.76</v>
      </c>
      <c r="T63" s="201">
        <v>0</v>
      </c>
      <c r="U63" s="201">
        <v>4.59</v>
      </c>
      <c r="V63" s="201">
        <v>3</v>
      </c>
      <c r="W63" s="201">
        <v>0.51</v>
      </c>
      <c r="X63" s="201">
        <v>1.62</v>
      </c>
      <c r="Y63" s="201">
        <v>0</v>
      </c>
      <c r="Z63" s="201">
        <v>58.66</v>
      </c>
      <c r="AA63" s="201">
        <v>19.96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12.56</v>
      </c>
      <c r="E64" s="201">
        <v>0</v>
      </c>
      <c r="F64" s="201">
        <v>0</v>
      </c>
      <c r="G64" s="201">
        <v>20.99</v>
      </c>
      <c r="H64" s="201">
        <v>0</v>
      </c>
      <c r="I64" s="201">
        <v>0</v>
      </c>
      <c r="J64" s="201">
        <v>26.74</v>
      </c>
      <c r="K64" s="201">
        <v>3.58</v>
      </c>
      <c r="L64" s="201">
        <v>272.99</v>
      </c>
      <c r="M64" s="201">
        <v>1.02</v>
      </c>
      <c r="N64" s="201">
        <v>1.3</v>
      </c>
      <c r="O64" s="201">
        <v>0</v>
      </c>
      <c r="P64" s="201">
        <v>1.45</v>
      </c>
      <c r="Q64" s="201">
        <v>3.15</v>
      </c>
      <c r="R64" s="201">
        <v>6.27</v>
      </c>
      <c r="S64" s="201">
        <v>3.76</v>
      </c>
      <c r="T64" s="201">
        <v>0</v>
      </c>
      <c r="U64" s="201">
        <v>4.59</v>
      </c>
      <c r="V64" s="201">
        <v>3.01</v>
      </c>
      <c r="W64" s="201">
        <v>0.51</v>
      </c>
      <c r="X64" s="201">
        <v>1.62</v>
      </c>
      <c r="Y64" s="201">
        <v>0</v>
      </c>
      <c r="Z64" s="201">
        <v>59.8</v>
      </c>
      <c r="AA64" s="201">
        <v>19.96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12.56</v>
      </c>
      <c r="E65" s="201">
        <v>0</v>
      </c>
      <c r="F65" s="201">
        <v>0</v>
      </c>
      <c r="G65" s="201">
        <v>20.99</v>
      </c>
      <c r="H65" s="201">
        <v>0</v>
      </c>
      <c r="I65" s="201">
        <v>0</v>
      </c>
      <c r="J65" s="201">
        <v>26.74</v>
      </c>
      <c r="K65" s="201">
        <v>3.58</v>
      </c>
      <c r="L65" s="201">
        <v>272.99</v>
      </c>
      <c r="M65" s="201">
        <v>1.02</v>
      </c>
      <c r="N65" s="201">
        <v>1.3</v>
      </c>
      <c r="O65" s="201">
        <v>0</v>
      </c>
      <c r="P65" s="201">
        <v>1.45</v>
      </c>
      <c r="Q65" s="201">
        <v>3.15</v>
      </c>
      <c r="R65" s="201">
        <v>6.07</v>
      </c>
      <c r="S65" s="201">
        <v>3.76</v>
      </c>
      <c r="T65" s="201">
        <v>0</v>
      </c>
      <c r="U65" s="201">
        <v>4.59</v>
      </c>
      <c r="V65" s="201">
        <v>3</v>
      </c>
      <c r="W65" s="201">
        <v>0.51</v>
      </c>
      <c r="X65" s="201">
        <v>1.62</v>
      </c>
      <c r="Y65" s="201">
        <v>0</v>
      </c>
      <c r="Z65" s="201">
        <v>58.66</v>
      </c>
      <c r="AA65" s="201">
        <v>19.96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20.99</v>
      </c>
      <c r="H66" s="201">
        <v>0</v>
      </c>
      <c r="I66" s="201">
        <v>0</v>
      </c>
      <c r="J66" s="201">
        <v>26.74</v>
      </c>
      <c r="K66" s="201">
        <v>3.58</v>
      </c>
      <c r="L66" s="201">
        <v>272.99</v>
      </c>
      <c r="M66" s="201">
        <v>1.02</v>
      </c>
      <c r="N66" s="201">
        <v>1.3</v>
      </c>
      <c r="O66" s="201">
        <v>0</v>
      </c>
      <c r="P66" s="201">
        <v>1.45</v>
      </c>
      <c r="Q66" s="201">
        <v>3.15</v>
      </c>
      <c r="R66" s="201">
        <v>6.07</v>
      </c>
      <c r="S66" s="201">
        <v>3.76</v>
      </c>
      <c r="T66" s="201">
        <v>0</v>
      </c>
      <c r="U66" s="201">
        <v>4.59</v>
      </c>
      <c r="V66" s="201">
        <v>3</v>
      </c>
      <c r="W66" s="201">
        <v>0.51</v>
      </c>
      <c r="X66" s="201">
        <v>1.62</v>
      </c>
      <c r="Y66" s="201">
        <v>0</v>
      </c>
      <c r="Z66" s="201">
        <v>29.73</v>
      </c>
      <c r="AA66" s="201">
        <v>19.96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12.56</v>
      </c>
      <c r="E67" s="201">
        <v>0</v>
      </c>
      <c r="F67" s="201">
        <v>0</v>
      </c>
      <c r="G67" s="201">
        <v>20.99</v>
      </c>
      <c r="H67" s="201">
        <v>0</v>
      </c>
      <c r="I67" s="201">
        <v>0</v>
      </c>
      <c r="J67" s="201">
        <v>26.74</v>
      </c>
      <c r="K67" s="201">
        <v>3.58</v>
      </c>
      <c r="L67" s="201">
        <v>272.99</v>
      </c>
      <c r="M67" s="201">
        <v>1.02</v>
      </c>
      <c r="N67" s="201">
        <v>1.3</v>
      </c>
      <c r="O67" s="201">
        <v>0</v>
      </c>
      <c r="P67" s="201">
        <v>1.45</v>
      </c>
      <c r="Q67" s="201">
        <v>3.15</v>
      </c>
      <c r="R67" s="201">
        <v>6.07</v>
      </c>
      <c r="S67" s="201">
        <v>3.76</v>
      </c>
      <c r="T67" s="201">
        <v>0</v>
      </c>
      <c r="U67" s="201">
        <v>4.59</v>
      </c>
      <c r="V67" s="201">
        <v>3</v>
      </c>
      <c r="W67" s="201">
        <v>0.51</v>
      </c>
      <c r="X67" s="201">
        <v>1.62</v>
      </c>
      <c r="Y67" s="201">
        <v>0</v>
      </c>
      <c r="Z67" s="201">
        <v>29.73</v>
      </c>
      <c r="AA67" s="201">
        <v>19.96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12.56</v>
      </c>
      <c r="E68" s="201">
        <v>0</v>
      </c>
      <c r="F68" s="201">
        <v>0</v>
      </c>
      <c r="G68" s="201">
        <v>20.99</v>
      </c>
      <c r="H68" s="201">
        <v>0</v>
      </c>
      <c r="I68" s="201">
        <v>0</v>
      </c>
      <c r="J68" s="201">
        <v>26.74</v>
      </c>
      <c r="K68" s="201">
        <v>3.58</v>
      </c>
      <c r="L68" s="201">
        <v>272.99</v>
      </c>
      <c r="M68" s="201">
        <v>1.02</v>
      </c>
      <c r="N68" s="201">
        <v>1.3</v>
      </c>
      <c r="O68" s="201">
        <v>0</v>
      </c>
      <c r="P68" s="201">
        <v>1.45</v>
      </c>
      <c r="Q68" s="201">
        <v>3.15</v>
      </c>
      <c r="R68" s="201">
        <v>6.07</v>
      </c>
      <c r="S68" s="201">
        <v>3.76</v>
      </c>
      <c r="T68" s="201">
        <v>0</v>
      </c>
      <c r="U68" s="201">
        <v>4.59</v>
      </c>
      <c r="V68" s="201">
        <v>0.23</v>
      </c>
      <c r="W68" s="201">
        <v>0.51</v>
      </c>
      <c r="X68" s="201">
        <v>1.62</v>
      </c>
      <c r="Y68" s="201">
        <v>0</v>
      </c>
      <c r="Z68" s="201">
        <v>2.78</v>
      </c>
      <c r="AA68" s="201">
        <v>19.96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12.56</v>
      </c>
      <c r="E69" s="201">
        <v>0</v>
      </c>
      <c r="F69" s="201">
        <v>0</v>
      </c>
      <c r="G69" s="201">
        <v>20.99</v>
      </c>
      <c r="H69" s="201">
        <v>0</v>
      </c>
      <c r="I69" s="201">
        <v>0</v>
      </c>
      <c r="J69" s="201">
        <v>26.74</v>
      </c>
      <c r="K69" s="201">
        <v>3.58</v>
      </c>
      <c r="L69" s="201">
        <v>272.99</v>
      </c>
      <c r="M69" s="201">
        <v>1.02</v>
      </c>
      <c r="N69" s="201">
        <v>1.3</v>
      </c>
      <c r="O69" s="201">
        <v>0</v>
      </c>
      <c r="P69" s="201">
        <v>1.45</v>
      </c>
      <c r="Q69" s="201">
        <v>3.15</v>
      </c>
      <c r="R69" s="201">
        <v>6.07</v>
      </c>
      <c r="S69" s="201">
        <v>3.76</v>
      </c>
      <c r="T69" s="201">
        <v>0</v>
      </c>
      <c r="U69" s="201">
        <v>4.59</v>
      </c>
      <c r="V69" s="201">
        <v>0.23</v>
      </c>
      <c r="W69" s="201">
        <v>0.51</v>
      </c>
      <c r="X69" s="201">
        <v>1.62</v>
      </c>
      <c r="Y69" s="201">
        <v>0</v>
      </c>
      <c r="Z69" s="201">
        <v>2.78</v>
      </c>
      <c r="AA69" s="201">
        <v>19.87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12.56</v>
      </c>
      <c r="E70" s="201">
        <v>0</v>
      </c>
      <c r="F70" s="201">
        <v>0</v>
      </c>
      <c r="G70" s="201">
        <v>20.99</v>
      </c>
      <c r="H70" s="201">
        <v>0</v>
      </c>
      <c r="I70" s="201">
        <v>0</v>
      </c>
      <c r="J70" s="201">
        <v>26.74</v>
      </c>
      <c r="K70" s="201">
        <v>3.58</v>
      </c>
      <c r="L70" s="201">
        <v>272.99</v>
      </c>
      <c r="M70" s="201">
        <v>1.02</v>
      </c>
      <c r="N70" s="201">
        <v>1.3</v>
      </c>
      <c r="O70" s="201">
        <v>0</v>
      </c>
      <c r="P70" s="201">
        <v>1.45</v>
      </c>
      <c r="Q70" s="201">
        <v>3.15</v>
      </c>
      <c r="R70" s="201">
        <v>6.07</v>
      </c>
      <c r="S70" s="201">
        <v>3.76</v>
      </c>
      <c r="T70" s="201">
        <v>0</v>
      </c>
      <c r="U70" s="201">
        <v>4.59</v>
      </c>
      <c r="V70" s="201">
        <v>0.23</v>
      </c>
      <c r="W70" s="201">
        <v>0.51</v>
      </c>
      <c r="X70" s="201">
        <v>1.62</v>
      </c>
      <c r="Y70" s="201">
        <v>0</v>
      </c>
      <c r="Z70" s="201">
        <v>2.78</v>
      </c>
      <c r="AA70" s="201">
        <v>19.87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12.56</v>
      </c>
      <c r="E71" s="201">
        <v>0</v>
      </c>
      <c r="F71" s="201">
        <v>0</v>
      </c>
      <c r="G71" s="201">
        <v>20.99</v>
      </c>
      <c r="H71" s="201">
        <v>0</v>
      </c>
      <c r="I71" s="201">
        <v>0</v>
      </c>
      <c r="J71" s="201">
        <v>26.91</v>
      </c>
      <c r="K71" s="201">
        <v>3.58</v>
      </c>
      <c r="L71" s="201">
        <v>272.99</v>
      </c>
      <c r="M71" s="201">
        <v>1.02</v>
      </c>
      <c r="N71" s="201">
        <v>1.3</v>
      </c>
      <c r="O71" s="201">
        <v>0</v>
      </c>
      <c r="P71" s="201">
        <v>1.45</v>
      </c>
      <c r="Q71" s="201">
        <v>3.15</v>
      </c>
      <c r="R71" s="201">
        <v>0.47</v>
      </c>
      <c r="S71" s="201">
        <v>3.76</v>
      </c>
      <c r="T71" s="201">
        <v>0</v>
      </c>
      <c r="U71" s="201">
        <v>4.59</v>
      </c>
      <c r="V71" s="201">
        <v>0.23</v>
      </c>
      <c r="W71" s="201">
        <v>0.51</v>
      </c>
      <c r="X71" s="201">
        <v>1.62</v>
      </c>
      <c r="Y71" s="201">
        <v>0</v>
      </c>
      <c r="Z71" s="201">
        <v>2.78</v>
      </c>
      <c r="AA71" s="201">
        <v>19.96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12.56</v>
      </c>
      <c r="E72" s="201">
        <v>0</v>
      </c>
      <c r="F72" s="201">
        <v>0</v>
      </c>
      <c r="G72" s="201">
        <v>20.99</v>
      </c>
      <c r="H72" s="201">
        <v>0</v>
      </c>
      <c r="I72" s="201">
        <v>0</v>
      </c>
      <c r="J72" s="201">
        <v>26.91</v>
      </c>
      <c r="K72" s="201">
        <v>3.58</v>
      </c>
      <c r="L72" s="201">
        <v>272.99</v>
      </c>
      <c r="M72" s="201">
        <v>1.02</v>
      </c>
      <c r="N72" s="201">
        <v>1.3</v>
      </c>
      <c r="O72" s="201">
        <v>0</v>
      </c>
      <c r="P72" s="201">
        <v>1.45</v>
      </c>
      <c r="Q72" s="201">
        <v>3.15</v>
      </c>
      <c r="R72" s="201">
        <v>0.47</v>
      </c>
      <c r="S72" s="201">
        <v>3.76</v>
      </c>
      <c r="T72" s="201">
        <v>0</v>
      </c>
      <c r="U72" s="201">
        <v>4.59</v>
      </c>
      <c r="V72" s="201">
        <v>0.23</v>
      </c>
      <c r="W72" s="201">
        <v>0.51</v>
      </c>
      <c r="X72" s="201">
        <v>1.62</v>
      </c>
      <c r="Y72" s="201">
        <v>0</v>
      </c>
      <c r="Z72" s="201">
        <v>2.78</v>
      </c>
      <c r="AA72" s="201">
        <v>19.96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12.56</v>
      </c>
      <c r="E73" s="201">
        <v>0</v>
      </c>
      <c r="F73" s="201">
        <v>0</v>
      </c>
      <c r="G73" s="201">
        <v>20.99</v>
      </c>
      <c r="H73" s="201">
        <v>0</v>
      </c>
      <c r="I73" s="201">
        <v>0</v>
      </c>
      <c r="J73" s="201">
        <v>26.91</v>
      </c>
      <c r="K73" s="201">
        <v>3.58</v>
      </c>
      <c r="L73" s="201">
        <v>272.99</v>
      </c>
      <c r="M73" s="201">
        <v>1.02</v>
      </c>
      <c r="N73" s="201">
        <v>1.3</v>
      </c>
      <c r="O73" s="201">
        <v>0</v>
      </c>
      <c r="P73" s="201">
        <v>1.45</v>
      </c>
      <c r="Q73" s="201">
        <v>3.15</v>
      </c>
      <c r="R73" s="201">
        <v>0.47</v>
      </c>
      <c r="S73" s="201">
        <v>3.76</v>
      </c>
      <c r="T73" s="201">
        <v>0</v>
      </c>
      <c r="U73" s="201">
        <v>4.59</v>
      </c>
      <c r="V73" s="201">
        <v>0.23</v>
      </c>
      <c r="W73" s="201">
        <v>0.38</v>
      </c>
      <c r="X73" s="201">
        <v>1.62</v>
      </c>
      <c r="Y73" s="201">
        <v>0</v>
      </c>
      <c r="Z73" s="201">
        <v>2.78</v>
      </c>
      <c r="AA73" s="201">
        <v>19.96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12.56</v>
      </c>
      <c r="E74" s="201">
        <v>0</v>
      </c>
      <c r="F74" s="201">
        <v>0</v>
      </c>
      <c r="G74" s="201">
        <v>20.99</v>
      </c>
      <c r="H74" s="201">
        <v>0</v>
      </c>
      <c r="I74" s="201">
        <v>0</v>
      </c>
      <c r="J74" s="201">
        <v>26.91</v>
      </c>
      <c r="K74" s="201">
        <v>3.58</v>
      </c>
      <c r="L74" s="201">
        <v>272.99</v>
      </c>
      <c r="M74" s="201">
        <v>1.02</v>
      </c>
      <c r="N74" s="201">
        <v>1.3</v>
      </c>
      <c r="O74" s="201">
        <v>0</v>
      </c>
      <c r="P74" s="201">
        <v>1.45</v>
      </c>
      <c r="Q74" s="201">
        <v>3.15</v>
      </c>
      <c r="R74" s="201">
        <v>0.47</v>
      </c>
      <c r="S74" s="201">
        <v>3.76</v>
      </c>
      <c r="T74" s="201">
        <v>0</v>
      </c>
      <c r="U74" s="201">
        <v>4.59</v>
      </c>
      <c r="V74" s="201">
        <v>0</v>
      </c>
      <c r="W74" s="201">
        <v>0.38</v>
      </c>
      <c r="X74" s="201">
        <v>1.62</v>
      </c>
      <c r="Y74" s="201">
        <v>0</v>
      </c>
      <c r="Z74" s="201">
        <v>2.78</v>
      </c>
      <c r="AA74" s="201">
        <v>19.96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12.56</v>
      </c>
      <c r="E75" s="201">
        <v>0</v>
      </c>
      <c r="F75" s="201">
        <v>0</v>
      </c>
      <c r="G75" s="201">
        <v>20.99</v>
      </c>
      <c r="H75" s="201">
        <v>0</v>
      </c>
      <c r="I75" s="201">
        <v>0</v>
      </c>
      <c r="J75" s="201">
        <v>26.91</v>
      </c>
      <c r="K75" s="201">
        <v>3.58</v>
      </c>
      <c r="L75" s="201">
        <v>272.98</v>
      </c>
      <c r="M75" s="201">
        <v>1.02</v>
      </c>
      <c r="N75" s="201">
        <v>1.3</v>
      </c>
      <c r="O75" s="201">
        <v>0</v>
      </c>
      <c r="P75" s="201">
        <v>1.45</v>
      </c>
      <c r="Q75" s="201">
        <v>3.15</v>
      </c>
      <c r="R75" s="201">
        <v>0.47</v>
      </c>
      <c r="S75" s="201">
        <v>3.76</v>
      </c>
      <c r="T75" s="201">
        <v>0</v>
      </c>
      <c r="U75" s="201">
        <v>4.59</v>
      </c>
      <c r="V75" s="201">
        <v>0.18</v>
      </c>
      <c r="W75" s="201">
        <v>0.38</v>
      </c>
      <c r="X75" s="201">
        <v>1.62</v>
      </c>
      <c r="Y75" s="201">
        <v>0</v>
      </c>
      <c r="Z75" s="201">
        <v>2.78</v>
      </c>
      <c r="AA75" s="201">
        <v>19.96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12.56</v>
      </c>
      <c r="E76" s="201">
        <v>0</v>
      </c>
      <c r="F76" s="201">
        <v>0</v>
      </c>
      <c r="G76" s="201">
        <v>20.99</v>
      </c>
      <c r="H76" s="201">
        <v>0</v>
      </c>
      <c r="I76" s="201">
        <v>0</v>
      </c>
      <c r="J76" s="201">
        <v>26.91</v>
      </c>
      <c r="K76" s="201">
        <v>3.58</v>
      </c>
      <c r="L76" s="201">
        <v>272.98</v>
      </c>
      <c r="M76" s="201">
        <v>1.02</v>
      </c>
      <c r="N76" s="201">
        <v>1.3</v>
      </c>
      <c r="O76" s="201">
        <v>0</v>
      </c>
      <c r="P76" s="201">
        <v>1.45</v>
      </c>
      <c r="Q76" s="201">
        <v>3.15</v>
      </c>
      <c r="R76" s="201">
        <v>0.47</v>
      </c>
      <c r="S76" s="201">
        <v>3.76</v>
      </c>
      <c r="T76" s="201">
        <v>0</v>
      </c>
      <c r="U76" s="201">
        <v>4.59</v>
      </c>
      <c r="V76" s="201">
        <v>0.2</v>
      </c>
      <c r="W76" s="201">
        <v>0.38</v>
      </c>
      <c r="X76" s="201">
        <v>1.62</v>
      </c>
      <c r="Y76" s="201">
        <v>0</v>
      </c>
      <c r="Z76" s="201">
        <v>2.78</v>
      </c>
      <c r="AA76" s="201">
        <v>19.96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12.56</v>
      </c>
      <c r="E77" s="201">
        <v>0</v>
      </c>
      <c r="F77" s="201">
        <v>0</v>
      </c>
      <c r="G77" s="201">
        <v>20.99</v>
      </c>
      <c r="H77" s="201">
        <v>0</v>
      </c>
      <c r="I77" s="201">
        <v>0</v>
      </c>
      <c r="J77" s="201">
        <v>26.91</v>
      </c>
      <c r="K77" s="201">
        <v>3.37</v>
      </c>
      <c r="L77" s="201">
        <v>272.98</v>
      </c>
      <c r="M77" s="201">
        <v>1.02</v>
      </c>
      <c r="N77" s="201">
        <v>1.3</v>
      </c>
      <c r="O77" s="201">
        <v>0</v>
      </c>
      <c r="P77" s="201">
        <v>1.45</v>
      </c>
      <c r="Q77" s="201">
        <v>0.24</v>
      </c>
      <c r="R77" s="201">
        <v>0.47</v>
      </c>
      <c r="S77" s="201">
        <v>0.28999999999999998</v>
      </c>
      <c r="T77" s="201">
        <v>0</v>
      </c>
      <c r="U77" s="201">
        <v>4.59</v>
      </c>
      <c r="V77" s="201">
        <v>0.23</v>
      </c>
      <c r="W77" s="201">
        <v>0.38</v>
      </c>
      <c r="X77" s="201">
        <v>1.62</v>
      </c>
      <c r="Y77" s="201">
        <v>0</v>
      </c>
      <c r="Z77" s="201">
        <v>2.78</v>
      </c>
      <c r="AA77" s="201">
        <v>0.99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12.56</v>
      </c>
      <c r="E78" s="201">
        <v>0</v>
      </c>
      <c r="F78" s="201">
        <v>0</v>
      </c>
      <c r="G78" s="201">
        <v>20.99</v>
      </c>
      <c r="H78" s="201">
        <v>0</v>
      </c>
      <c r="I78" s="201">
        <v>0</v>
      </c>
      <c r="J78" s="201">
        <v>26.91</v>
      </c>
      <c r="K78" s="201">
        <v>3.58</v>
      </c>
      <c r="L78" s="201">
        <v>205.48</v>
      </c>
      <c r="M78" s="201">
        <v>1.02</v>
      </c>
      <c r="N78" s="201">
        <v>1.3</v>
      </c>
      <c r="O78" s="201">
        <v>0</v>
      </c>
      <c r="P78" s="201">
        <v>1.45</v>
      </c>
      <c r="Q78" s="201">
        <v>0.24</v>
      </c>
      <c r="R78" s="201">
        <v>0.47</v>
      </c>
      <c r="S78" s="201">
        <v>0.28999999999999998</v>
      </c>
      <c r="T78" s="201">
        <v>0</v>
      </c>
      <c r="U78" s="201">
        <v>4.59</v>
      </c>
      <c r="V78" s="201">
        <v>0.23</v>
      </c>
      <c r="W78" s="201">
        <v>0.38</v>
      </c>
      <c r="X78" s="201">
        <v>1.62</v>
      </c>
      <c r="Y78" s="201">
        <v>0</v>
      </c>
      <c r="Z78" s="201">
        <v>2.78</v>
      </c>
      <c r="AA78" s="201">
        <v>0.99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12.09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12.88</v>
      </c>
      <c r="E79" s="201">
        <v>0</v>
      </c>
      <c r="F79" s="201">
        <v>0</v>
      </c>
      <c r="G79" s="201">
        <v>20.99</v>
      </c>
      <c r="H79" s="201">
        <v>0</v>
      </c>
      <c r="I79" s="201">
        <v>0</v>
      </c>
      <c r="J79" s="201">
        <v>26.91</v>
      </c>
      <c r="K79" s="201">
        <v>3.58</v>
      </c>
      <c r="L79" s="201">
        <v>137.97999999999999</v>
      </c>
      <c r="M79" s="201">
        <v>1.02</v>
      </c>
      <c r="N79" s="201">
        <v>1.3</v>
      </c>
      <c r="O79" s="201">
        <v>0</v>
      </c>
      <c r="P79" s="201">
        <v>1.45</v>
      </c>
      <c r="Q79" s="201">
        <v>0.24</v>
      </c>
      <c r="R79" s="201">
        <v>0.47</v>
      </c>
      <c r="S79" s="201">
        <v>0.28999999999999998</v>
      </c>
      <c r="T79" s="201">
        <v>0</v>
      </c>
      <c r="U79" s="201">
        <v>4.59</v>
      </c>
      <c r="V79" s="201">
        <v>0.23</v>
      </c>
      <c r="W79" s="201">
        <v>0.38</v>
      </c>
      <c r="X79" s="201">
        <v>1.62</v>
      </c>
      <c r="Y79" s="201">
        <v>0</v>
      </c>
      <c r="Z79" s="201">
        <v>2.78</v>
      </c>
      <c r="AA79" s="201">
        <v>0.99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14.52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12.88</v>
      </c>
      <c r="E80" s="201">
        <v>0</v>
      </c>
      <c r="F80" s="201">
        <v>0</v>
      </c>
      <c r="G80" s="201">
        <v>20.99</v>
      </c>
      <c r="H80" s="201">
        <v>0</v>
      </c>
      <c r="I80" s="201">
        <v>0</v>
      </c>
      <c r="J80" s="201">
        <v>26.91</v>
      </c>
      <c r="K80" s="201">
        <v>3.58</v>
      </c>
      <c r="L80" s="201">
        <v>51.19</v>
      </c>
      <c r="M80" s="201">
        <v>1.02</v>
      </c>
      <c r="N80" s="201">
        <v>1.3</v>
      </c>
      <c r="O80" s="201">
        <v>0</v>
      </c>
      <c r="P80" s="201">
        <v>1.45</v>
      </c>
      <c r="Q80" s="201">
        <v>0.24</v>
      </c>
      <c r="R80" s="201">
        <v>0.47</v>
      </c>
      <c r="S80" s="201">
        <v>0.28999999999999998</v>
      </c>
      <c r="T80" s="201">
        <v>0</v>
      </c>
      <c r="U80" s="201">
        <v>4.59</v>
      </c>
      <c r="V80" s="201">
        <v>0.23</v>
      </c>
      <c r="W80" s="201">
        <v>0.38</v>
      </c>
      <c r="X80" s="201">
        <v>1.62</v>
      </c>
      <c r="Y80" s="201">
        <v>0</v>
      </c>
      <c r="Z80" s="201">
        <v>2.78</v>
      </c>
      <c r="AA80" s="201">
        <v>0.99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14.52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12.88</v>
      </c>
      <c r="E81" s="201">
        <v>0</v>
      </c>
      <c r="F81" s="201">
        <v>0</v>
      </c>
      <c r="G81" s="201">
        <v>20.99</v>
      </c>
      <c r="H81" s="201">
        <v>0</v>
      </c>
      <c r="I81" s="201">
        <v>0</v>
      </c>
      <c r="J81" s="201">
        <v>26.91</v>
      </c>
      <c r="K81" s="201">
        <v>3.58</v>
      </c>
      <c r="L81" s="201">
        <v>51.19</v>
      </c>
      <c r="M81" s="201">
        <v>1.02</v>
      </c>
      <c r="N81" s="201">
        <v>1.3</v>
      </c>
      <c r="O81" s="201">
        <v>0</v>
      </c>
      <c r="P81" s="201">
        <v>1.87</v>
      </c>
      <c r="Q81" s="201">
        <v>0.24</v>
      </c>
      <c r="R81" s="201">
        <v>0.47</v>
      </c>
      <c r="S81" s="201">
        <v>0.28999999999999998</v>
      </c>
      <c r="T81" s="201">
        <v>0</v>
      </c>
      <c r="U81" s="201">
        <v>4.59</v>
      </c>
      <c r="V81" s="201">
        <v>0.23</v>
      </c>
      <c r="W81" s="201">
        <v>0.38</v>
      </c>
      <c r="X81" s="201">
        <v>1.62</v>
      </c>
      <c r="Y81" s="201">
        <v>0</v>
      </c>
      <c r="Z81" s="201">
        <v>2.78</v>
      </c>
      <c r="AA81" s="201">
        <v>0.99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14.52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12.88</v>
      </c>
      <c r="E82" s="201">
        <v>0</v>
      </c>
      <c r="F82" s="201">
        <v>0</v>
      </c>
      <c r="G82" s="201">
        <v>20.99</v>
      </c>
      <c r="H82" s="201">
        <v>0</v>
      </c>
      <c r="I82" s="201">
        <v>0</v>
      </c>
      <c r="J82" s="201">
        <v>26.91</v>
      </c>
      <c r="K82" s="201">
        <v>3.58</v>
      </c>
      <c r="L82" s="201">
        <v>128.34</v>
      </c>
      <c r="M82" s="201">
        <v>1.02</v>
      </c>
      <c r="N82" s="201">
        <v>1.3</v>
      </c>
      <c r="O82" s="201">
        <v>0</v>
      </c>
      <c r="P82" s="201">
        <v>1.53</v>
      </c>
      <c r="Q82" s="201">
        <v>0.24</v>
      </c>
      <c r="R82" s="201">
        <v>0.47</v>
      </c>
      <c r="S82" s="201">
        <v>0.28999999999999998</v>
      </c>
      <c r="T82" s="201">
        <v>0</v>
      </c>
      <c r="U82" s="201">
        <v>4.59</v>
      </c>
      <c r="V82" s="201">
        <v>0.23</v>
      </c>
      <c r="W82" s="201">
        <v>0.38</v>
      </c>
      <c r="X82" s="201">
        <v>1.62</v>
      </c>
      <c r="Y82" s="201">
        <v>0</v>
      </c>
      <c r="Z82" s="201">
        <v>2.78</v>
      </c>
      <c r="AA82" s="201">
        <v>0.99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14.52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12.88</v>
      </c>
      <c r="E83" s="201">
        <v>0</v>
      </c>
      <c r="F83" s="201">
        <v>0</v>
      </c>
      <c r="G83" s="201">
        <v>20.99</v>
      </c>
      <c r="H83" s="201">
        <v>0</v>
      </c>
      <c r="I83" s="201">
        <v>0</v>
      </c>
      <c r="J83" s="201">
        <v>26.91</v>
      </c>
      <c r="K83" s="201">
        <v>3.58</v>
      </c>
      <c r="L83" s="201">
        <v>195.84</v>
      </c>
      <c r="M83" s="201">
        <v>1.02</v>
      </c>
      <c r="N83" s="201">
        <v>1.3</v>
      </c>
      <c r="O83" s="201">
        <v>0</v>
      </c>
      <c r="P83" s="201">
        <v>1.53</v>
      </c>
      <c r="Q83" s="201">
        <v>0.24</v>
      </c>
      <c r="R83" s="201">
        <v>0.47</v>
      </c>
      <c r="S83" s="201">
        <v>0.28999999999999998</v>
      </c>
      <c r="T83" s="201">
        <v>0</v>
      </c>
      <c r="U83" s="201">
        <v>4.59</v>
      </c>
      <c r="V83" s="201">
        <v>0.23</v>
      </c>
      <c r="W83" s="201">
        <v>0.38</v>
      </c>
      <c r="X83" s="201">
        <v>1.62</v>
      </c>
      <c r="Y83" s="201">
        <v>0</v>
      </c>
      <c r="Z83" s="201">
        <v>2.78</v>
      </c>
      <c r="AA83" s="201">
        <v>0.99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14.52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12.88</v>
      </c>
      <c r="E84" s="201">
        <v>0</v>
      </c>
      <c r="F84" s="201">
        <v>0</v>
      </c>
      <c r="G84" s="201">
        <v>20.99</v>
      </c>
      <c r="H84" s="201">
        <v>0</v>
      </c>
      <c r="I84" s="201">
        <v>0</v>
      </c>
      <c r="J84" s="201">
        <v>26.91</v>
      </c>
      <c r="K84" s="201">
        <v>3.58</v>
      </c>
      <c r="L84" s="201">
        <v>272.98</v>
      </c>
      <c r="M84" s="201">
        <v>1.02</v>
      </c>
      <c r="N84" s="201">
        <v>1.3</v>
      </c>
      <c r="O84" s="201">
        <v>0</v>
      </c>
      <c r="P84" s="201">
        <v>1.53</v>
      </c>
      <c r="Q84" s="201">
        <v>0.24</v>
      </c>
      <c r="R84" s="201">
        <v>0.47</v>
      </c>
      <c r="S84" s="201">
        <v>0.28999999999999998</v>
      </c>
      <c r="T84" s="201">
        <v>0</v>
      </c>
      <c r="U84" s="201">
        <v>4.59</v>
      </c>
      <c r="V84" s="201">
        <v>0.23</v>
      </c>
      <c r="W84" s="201">
        <v>0.38</v>
      </c>
      <c r="X84" s="201">
        <v>1.62</v>
      </c>
      <c r="Y84" s="201">
        <v>0</v>
      </c>
      <c r="Z84" s="201">
        <v>2.78</v>
      </c>
      <c r="AA84" s="201">
        <v>0.99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14.52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12.88</v>
      </c>
      <c r="E85" s="201">
        <v>0</v>
      </c>
      <c r="F85" s="201">
        <v>0</v>
      </c>
      <c r="G85" s="201">
        <v>20.99</v>
      </c>
      <c r="H85" s="201">
        <v>0</v>
      </c>
      <c r="I85" s="201">
        <v>0</v>
      </c>
      <c r="J85" s="201">
        <v>26.91</v>
      </c>
      <c r="K85" s="201">
        <v>3.58</v>
      </c>
      <c r="L85" s="201">
        <v>231.93</v>
      </c>
      <c r="M85" s="201">
        <v>1.02</v>
      </c>
      <c r="N85" s="201">
        <v>1.3</v>
      </c>
      <c r="O85" s="201">
        <v>0</v>
      </c>
      <c r="P85" s="201">
        <v>1.53</v>
      </c>
      <c r="Q85" s="201">
        <v>0.24</v>
      </c>
      <c r="R85" s="201">
        <v>0.47</v>
      </c>
      <c r="S85" s="201">
        <v>0.28999999999999998</v>
      </c>
      <c r="T85" s="201">
        <v>0</v>
      </c>
      <c r="U85" s="201">
        <v>3.78</v>
      </c>
      <c r="V85" s="201">
        <v>0.23</v>
      </c>
      <c r="W85" s="201">
        <v>0.38</v>
      </c>
      <c r="X85" s="201">
        <v>1.62</v>
      </c>
      <c r="Y85" s="201">
        <v>0</v>
      </c>
      <c r="Z85" s="201">
        <v>2.78</v>
      </c>
      <c r="AA85" s="201">
        <v>0.99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14.52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12.88</v>
      </c>
      <c r="E86" s="201">
        <v>0</v>
      </c>
      <c r="F86" s="201">
        <v>0</v>
      </c>
      <c r="G86" s="201">
        <v>20.99</v>
      </c>
      <c r="H86" s="201">
        <v>0</v>
      </c>
      <c r="I86" s="201">
        <v>0</v>
      </c>
      <c r="J86" s="201">
        <v>26.91</v>
      </c>
      <c r="K86" s="201">
        <v>3.58</v>
      </c>
      <c r="L86" s="201">
        <v>118.7</v>
      </c>
      <c r="M86" s="201">
        <v>1.02</v>
      </c>
      <c r="N86" s="201">
        <v>1.3</v>
      </c>
      <c r="O86" s="201">
        <v>0</v>
      </c>
      <c r="P86" s="201">
        <v>1.53</v>
      </c>
      <c r="Q86" s="201">
        <v>0.24</v>
      </c>
      <c r="R86" s="201">
        <v>0.47</v>
      </c>
      <c r="S86" s="201">
        <v>0.28999999999999998</v>
      </c>
      <c r="T86" s="201">
        <v>0</v>
      </c>
      <c r="U86" s="201">
        <v>3.78</v>
      </c>
      <c r="V86" s="201">
        <v>0.23</v>
      </c>
      <c r="W86" s="201">
        <v>0.38</v>
      </c>
      <c r="X86" s="201">
        <v>1.62</v>
      </c>
      <c r="Y86" s="201">
        <v>0</v>
      </c>
      <c r="Z86" s="201">
        <v>2.78</v>
      </c>
      <c r="AA86" s="201">
        <v>0.99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14.52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12.88</v>
      </c>
      <c r="E87" s="201">
        <v>0</v>
      </c>
      <c r="F87" s="201">
        <v>0</v>
      </c>
      <c r="G87" s="201">
        <v>20.99</v>
      </c>
      <c r="H87" s="201">
        <v>0</v>
      </c>
      <c r="I87" s="201">
        <v>0</v>
      </c>
      <c r="J87" s="201">
        <v>26.91</v>
      </c>
      <c r="K87" s="201">
        <v>3.62</v>
      </c>
      <c r="L87" s="201">
        <v>20.76</v>
      </c>
      <c r="M87" s="201">
        <v>1.02</v>
      </c>
      <c r="N87" s="201">
        <v>1.3</v>
      </c>
      <c r="O87" s="201">
        <v>0</v>
      </c>
      <c r="P87" s="201">
        <v>1.53</v>
      </c>
      <c r="Q87" s="201">
        <v>0.24</v>
      </c>
      <c r="R87" s="201">
        <v>0.47</v>
      </c>
      <c r="S87" s="201">
        <v>0.28999999999999998</v>
      </c>
      <c r="T87" s="201">
        <v>0</v>
      </c>
      <c r="U87" s="201">
        <v>3.78</v>
      </c>
      <c r="V87" s="201">
        <v>0.23</v>
      </c>
      <c r="W87" s="201">
        <v>0.38</v>
      </c>
      <c r="X87" s="201">
        <v>1.62</v>
      </c>
      <c r="Y87" s="201">
        <v>0</v>
      </c>
      <c r="Z87" s="201">
        <v>2.78</v>
      </c>
      <c r="AA87" s="201">
        <v>0.99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14.52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12.88</v>
      </c>
      <c r="E88" s="201">
        <v>0</v>
      </c>
      <c r="F88" s="201">
        <v>0</v>
      </c>
      <c r="G88" s="201">
        <v>20.99</v>
      </c>
      <c r="H88" s="201">
        <v>0</v>
      </c>
      <c r="I88" s="201">
        <v>0</v>
      </c>
      <c r="J88" s="201">
        <v>26.91</v>
      </c>
      <c r="K88" s="201">
        <v>3.58</v>
      </c>
      <c r="L88" s="201">
        <v>20.76</v>
      </c>
      <c r="M88" s="201">
        <v>1.02</v>
      </c>
      <c r="N88" s="201">
        <v>1.3</v>
      </c>
      <c r="O88" s="201">
        <v>0</v>
      </c>
      <c r="P88" s="201">
        <v>1.53</v>
      </c>
      <c r="Q88" s="201">
        <v>0.24</v>
      </c>
      <c r="R88" s="201">
        <v>0.47</v>
      </c>
      <c r="S88" s="201">
        <v>0.28999999999999998</v>
      </c>
      <c r="T88" s="201">
        <v>0</v>
      </c>
      <c r="U88" s="201">
        <v>3.78</v>
      </c>
      <c r="V88" s="201">
        <v>0.23</v>
      </c>
      <c r="W88" s="201">
        <v>0.38</v>
      </c>
      <c r="X88" s="201">
        <v>1.62</v>
      </c>
      <c r="Y88" s="201">
        <v>0</v>
      </c>
      <c r="Z88" s="201">
        <v>2.78</v>
      </c>
      <c r="AA88" s="201">
        <v>0.99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14.52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12.88</v>
      </c>
      <c r="E89" s="201">
        <v>0</v>
      </c>
      <c r="F89" s="201">
        <v>0</v>
      </c>
      <c r="G89" s="201">
        <v>20.99</v>
      </c>
      <c r="H89" s="201">
        <v>0</v>
      </c>
      <c r="I89" s="201">
        <v>0</v>
      </c>
      <c r="J89" s="201">
        <v>26.91</v>
      </c>
      <c r="K89" s="201">
        <v>3.58</v>
      </c>
      <c r="L89" s="201">
        <v>20.76</v>
      </c>
      <c r="M89" s="201">
        <v>1.02</v>
      </c>
      <c r="N89" s="201">
        <v>1.3</v>
      </c>
      <c r="O89" s="201">
        <v>0</v>
      </c>
      <c r="P89" s="201">
        <v>1.53</v>
      </c>
      <c r="Q89" s="201">
        <v>0.24</v>
      </c>
      <c r="R89" s="201">
        <v>0.47</v>
      </c>
      <c r="S89" s="201">
        <v>0.28999999999999998</v>
      </c>
      <c r="T89" s="201">
        <v>0</v>
      </c>
      <c r="U89" s="201">
        <v>3.78</v>
      </c>
      <c r="V89" s="201">
        <v>0.23</v>
      </c>
      <c r="W89" s="201">
        <v>0.38</v>
      </c>
      <c r="X89" s="201">
        <v>1.62</v>
      </c>
      <c r="Y89" s="201">
        <v>0</v>
      </c>
      <c r="Z89" s="201">
        <v>2.78</v>
      </c>
      <c r="AA89" s="201">
        <v>0.84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14.52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12.88</v>
      </c>
      <c r="E90" s="201">
        <v>0</v>
      </c>
      <c r="F90" s="201">
        <v>0</v>
      </c>
      <c r="G90" s="201">
        <v>20.99</v>
      </c>
      <c r="H90" s="201">
        <v>0</v>
      </c>
      <c r="I90" s="201">
        <v>0</v>
      </c>
      <c r="J90" s="201">
        <v>26.91</v>
      </c>
      <c r="K90" s="201">
        <v>3.58</v>
      </c>
      <c r="L90" s="201">
        <v>99.41</v>
      </c>
      <c r="M90" s="201">
        <v>1.02</v>
      </c>
      <c r="N90" s="201">
        <v>1.3</v>
      </c>
      <c r="O90" s="201">
        <v>0</v>
      </c>
      <c r="P90" s="201">
        <v>1.53</v>
      </c>
      <c r="Q90" s="201">
        <v>0.24</v>
      </c>
      <c r="R90" s="201">
        <v>0.47</v>
      </c>
      <c r="S90" s="201">
        <v>0.28999999999999998</v>
      </c>
      <c r="T90" s="201">
        <v>0</v>
      </c>
      <c r="U90" s="201">
        <v>3.78</v>
      </c>
      <c r="V90" s="201">
        <v>0.23</v>
      </c>
      <c r="W90" s="201">
        <v>0.38</v>
      </c>
      <c r="X90" s="201">
        <v>1.62</v>
      </c>
      <c r="Y90" s="201">
        <v>0</v>
      </c>
      <c r="Z90" s="201">
        <v>2.78</v>
      </c>
      <c r="AA90" s="201">
        <v>0.84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14.52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12.88</v>
      </c>
      <c r="E91" s="201">
        <v>0</v>
      </c>
      <c r="F91" s="201">
        <v>0</v>
      </c>
      <c r="G91" s="201">
        <v>20.99</v>
      </c>
      <c r="H91" s="201">
        <v>0</v>
      </c>
      <c r="I91" s="201">
        <v>0</v>
      </c>
      <c r="J91" s="201">
        <v>26.91</v>
      </c>
      <c r="K91" s="201">
        <v>3.58</v>
      </c>
      <c r="L91" s="201">
        <v>20.76</v>
      </c>
      <c r="M91" s="201">
        <v>1.02</v>
      </c>
      <c r="N91" s="201">
        <v>1.3</v>
      </c>
      <c r="O91" s="201">
        <v>0</v>
      </c>
      <c r="P91" s="201">
        <v>1.53</v>
      </c>
      <c r="Q91" s="201">
        <v>0.24</v>
      </c>
      <c r="R91" s="201">
        <v>0.47</v>
      </c>
      <c r="S91" s="201">
        <v>0.28999999999999998</v>
      </c>
      <c r="T91" s="201">
        <v>0</v>
      </c>
      <c r="U91" s="201">
        <v>3.78</v>
      </c>
      <c r="V91" s="201">
        <v>0.23</v>
      </c>
      <c r="W91" s="201">
        <v>0.38</v>
      </c>
      <c r="X91" s="201">
        <v>1.62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12.09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12.88</v>
      </c>
      <c r="E92" s="201">
        <v>0</v>
      </c>
      <c r="F92" s="201">
        <v>0</v>
      </c>
      <c r="G92" s="201">
        <v>20.99</v>
      </c>
      <c r="H92" s="201">
        <v>0</v>
      </c>
      <c r="I92" s="201">
        <v>0</v>
      </c>
      <c r="J92" s="201">
        <v>26.91</v>
      </c>
      <c r="K92" s="201">
        <v>3.58</v>
      </c>
      <c r="L92" s="201">
        <v>20.76</v>
      </c>
      <c r="M92" s="201">
        <v>1.02</v>
      </c>
      <c r="N92" s="201">
        <v>1.3</v>
      </c>
      <c r="O92" s="201">
        <v>0</v>
      </c>
      <c r="P92" s="201">
        <v>1.53</v>
      </c>
      <c r="Q92" s="201">
        <v>0.24</v>
      </c>
      <c r="R92" s="201">
        <v>0.47</v>
      </c>
      <c r="S92" s="201">
        <v>0.28999999999999998</v>
      </c>
      <c r="T92" s="201">
        <v>0</v>
      </c>
      <c r="U92" s="201">
        <v>3.78</v>
      </c>
      <c r="V92" s="201">
        <v>0.23</v>
      </c>
      <c r="W92" s="201">
        <v>0.38</v>
      </c>
      <c r="X92" s="201">
        <v>1.62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12.09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12.88</v>
      </c>
      <c r="E93" s="201">
        <v>0</v>
      </c>
      <c r="F93" s="201">
        <v>0</v>
      </c>
      <c r="G93" s="201">
        <v>20.99</v>
      </c>
      <c r="H93" s="201">
        <v>0</v>
      </c>
      <c r="I93" s="201">
        <v>0</v>
      </c>
      <c r="J93" s="201">
        <v>26.91</v>
      </c>
      <c r="K93" s="201">
        <v>3.58</v>
      </c>
      <c r="L93" s="201">
        <v>20.76</v>
      </c>
      <c r="M93" s="201">
        <v>1.02</v>
      </c>
      <c r="N93" s="201">
        <v>1.3</v>
      </c>
      <c r="O93" s="201">
        <v>0</v>
      </c>
      <c r="P93" s="201">
        <v>1.53</v>
      </c>
      <c r="Q93" s="201">
        <v>0.24</v>
      </c>
      <c r="R93" s="201">
        <v>0.47</v>
      </c>
      <c r="S93" s="201">
        <v>0.28999999999999998</v>
      </c>
      <c r="T93" s="201">
        <v>0</v>
      </c>
      <c r="U93" s="201">
        <v>3.78</v>
      </c>
      <c r="V93" s="201">
        <v>0.23</v>
      </c>
      <c r="W93" s="201">
        <v>0.38</v>
      </c>
      <c r="X93" s="201">
        <v>1.62</v>
      </c>
      <c r="Y93" s="201">
        <v>0</v>
      </c>
      <c r="Z93" s="201">
        <v>2.78</v>
      </c>
      <c r="AA93" s="201">
        <v>0.99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12.88</v>
      </c>
      <c r="E94" s="201">
        <v>0</v>
      </c>
      <c r="F94" s="201">
        <v>0</v>
      </c>
      <c r="G94" s="201">
        <v>20.99</v>
      </c>
      <c r="H94" s="201">
        <v>0</v>
      </c>
      <c r="I94" s="201">
        <v>0</v>
      </c>
      <c r="J94" s="201">
        <v>26.91</v>
      </c>
      <c r="K94" s="201">
        <v>3.58</v>
      </c>
      <c r="L94" s="201">
        <v>20.76</v>
      </c>
      <c r="M94" s="201">
        <v>1.02</v>
      </c>
      <c r="N94" s="201">
        <v>1.3</v>
      </c>
      <c r="O94" s="201">
        <v>0</v>
      </c>
      <c r="P94" s="201">
        <v>1.53</v>
      </c>
      <c r="Q94" s="201">
        <v>0.24</v>
      </c>
      <c r="R94" s="201">
        <v>0.47</v>
      </c>
      <c r="S94" s="201">
        <v>0.28999999999999998</v>
      </c>
      <c r="T94" s="201">
        <v>0</v>
      </c>
      <c r="U94" s="201">
        <v>3.78</v>
      </c>
      <c r="V94" s="201">
        <v>0.23</v>
      </c>
      <c r="W94" s="201">
        <v>0.38</v>
      </c>
      <c r="X94" s="201">
        <v>1.62</v>
      </c>
      <c r="Y94" s="201">
        <v>0</v>
      </c>
      <c r="Z94" s="201">
        <v>2.78</v>
      </c>
      <c r="AA94" s="201">
        <v>0.99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18.87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20.99</v>
      </c>
      <c r="H95" s="201">
        <v>0</v>
      </c>
      <c r="I95" s="201">
        <v>0</v>
      </c>
      <c r="J95" s="201">
        <v>26.91</v>
      </c>
      <c r="K95" s="201">
        <v>3.58</v>
      </c>
      <c r="L95" s="201">
        <v>20.76</v>
      </c>
      <c r="M95" s="201">
        <v>1.02</v>
      </c>
      <c r="N95" s="201">
        <v>1.3</v>
      </c>
      <c r="O95" s="201">
        <v>0</v>
      </c>
      <c r="P95" s="201">
        <v>1.53</v>
      </c>
      <c r="Q95" s="201">
        <v>0.24</v>
      </c>
      <c r="R95" s="201">
        <v>0.47</v>
      </c>
      <c r="S95" s="201">
        <v>0.28999999999999998</v>
      </c>
      <c r="T95" s="201">
        <v>0</v>
      </c>
      <c r="U95" s="201">
        <v>3.78</v>
      </c>
      <c r="V95" s="201">
        <v>0.23</v>
      </c>
      <c r="W95" s="201">
        <v>0.38</v>
      </c>
      <c r="X95" s="201">
        <v>1.62</v>
      </c>
      <c r="Y95" s="201">
        <v>0</v>
      </c>
      <c r="Z95" s="201">
        <v>2.78</v>
      </c>
      <c r="AA95" s="201">
        <v>0.99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18.87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20.99</v>
      </c>
      <c r="H96" s="201">
        <v>0</v>
      </c>
      <c r="I96" s="201">
        <v>0</v>
      </c>
      <c r="J96" s="201">
        <v>26.91</v>
      </c>
      <c r="K96" s="201">
        <v>3.58</v>
      </c>
      <c r="L96" s="201">
        <v>20.76</v>
      </c>
      <c r="M96" s="201">
        <v>1.02</v>
      </c>
      <c r="N96" s="201">
        <v>1.3</v>
      </c>
      <c r="O96" s="201">
        <v>0</v>
      </c>
      <c r="P96" s="201">
        <v>1.53</v>
      </c>
      <c r="Q96" s="201">
        <v>0.24</v>
      </c>
      <c r="R96" s="201">
        <v>0.47</v>
      </c>
      <c r="S96" s="201">
        <v>0.28999999999999998</v>
      </c>
      <c r="T96" s="201">
        <v>0</v>
      </c>
      <c r="U96" s="201">
        <v>3.78</v>
      </c>
      <c r="V96" s="201">
        <v>0.23</v>
      </c>
      <c r="W96" s="201">
        <v>0.38</v>
      </c>
      <c r="X96" s="201">
        <v>1.62</v>
      </c>
      <c r="Y96" s="201">
        <v>0</v>
      </c>
      <c r="Z96" s="201">
        <v>2.78</v>
      </c>
      <c r="AA96" s="201">
        <v>0.99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18.87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20.99</v>
      </c>
      <c r="H97" s="201">
        <v>0</v>
      </c>
      <c r="I97" s="201">
        <v>0</v>
      </c>
      <c r="J97" s="201">
        <v>26.91</v>
      </c>
      <c r="K97" s="201">
        <v>3.58</v>
      </c>
      <c r="L97" s="201">
        <v>20.77</v>
      </c>
      <c r="M97" s="201">
        <v>1.02</v>
      </c>
      <c r="N97" s="201">
        <v>1.3</v>
      </c>
      <c r="O97" s="201">
        <v>0</v>
      </c>
      <c r="P97" s="201">
        <v>1.53</v>
      </c>
      <c r="Q97" s="201">
        <v>0.24</v>
      </c>
      <c r="R97" s="201">
        <v>0.47</v>
      </c>
      <c r="S97" s="201">
        <v>0.28999999999999998</v>
      </c>
      <c r="T97" s="201">
        <v>0</v>
      </c>
      <c r="U97" s="201">
        <v>3.78</v>
      </c>
      <c r="V97" s="201">
        <v>0.23</v>
      </c>
      <c r="W97" s="201">
        <v>0.38</v>
      </c>
      <c r="X97" s="201">
        <v>1.62</v>
      </c>
      <c r="Y97" s="201">
        <v>0</v>
      </c>
      <c r="Z97" s="201">
        <v>2.78</v>
      </c>
      <c r="AA97" s="201">
        <v>0.99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18.87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20.99</v>
      </c>
      <c r="H98" s="201">
        <v>0</v>
      </c>
      <c r="I98" s="201">
        <v>0</v>
      </c>
      <c r="J98" s="201">
        <v>26.91</v>
      </c>
      <c r="K98" s="201">
        <v>3.58</v>
      </c>
      <c r="L98" s="201">
        <v>20.77</v>
      </c>
      <c r="M98" s="201">
        <v>1.02</v>
      </c>
      <c r="N98" s="201">
        <v>1.3</v>
      </c>
      <c r="O98" s="201">
        <v>0</v>
      </c>
      <c r="P98" s="201">
        <v>1.53</v>
      </c>
      <c r="Q98" s="201">
        <v>0.24</v>
      </c>
      <c r="R98" s="201">
        <v>0.47</v>
      </c>
      <c r="S98" s="201">
        <v>0.28999999999999998</v>
      </c>
      <c r="T98" s="201">
        <v>0</v>
      </c>
      <c r="U98" s="201">
        <v>3.78</v>
      </c>
      <c r="V98" s="201">
        <v>0.23</v>
      </c>
      <c r="W98" s="201">
        <v>0.38</v>
      </c>
      <c r="X98" s="201">
        <v>1.62</v>
      </c>
      <c r="Y98" s="201">
        <v>0</v>
      </c>
      <c r="Z98" s="201">
        <v>2.78</v>
      </c>
      <c r="AA98" s="201">
        <v>0.99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18.87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0.3070400000000002</v>
      </c>
      <c r="E99">
        <f t="shared" si="0"/>
        <v>0</v>
      </c>
      <c r="F99">
        <f t="shared" si="0"/>
        <v>0</v>
      </c>
      <c r="G99">
        <f t="shared" si="0"/>
        <v>0.50376000000000021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8.5872500000000018E-2</v>
      </c>
      <c r="L99">
        <f t="shared" si="0"/>
        <v>5.3187574999999949</v>
      </c>
      <c r="M99">
        <f t="shared" si="0"/>
        <v>2.4479999999999991E-2</v>
      </c>
      <c r="N99">
        <f t="shared" si="0"/>
        <v>3.1199999999999953E-2</v>
      </c>
      <c r="O99">
        <f t="shared" si="0"/>
        <v>0</v>
      </c>
      <c r="P99">
        <f t="shared" si="0"/>
        <v>3.524500000000004E-2</v>
      </c>
      <c r="Q99">
        <f t="shared" si="0"/>
        <v>5.4180000000000082E-2</v>
      </c>
      <c r="R99">
        <f t="shared" si="0"/>
        <v>6.5155000000000046E-2</v>
      </c>
      <c r="S99">
        <f t="shared" si="0"/>
        <v>6.3632499999999897E-2</v>
      </c>
      <c r="T99">
        <f t="shared" si="0"/>
        <v>0</v>
      </c>
      <c r="U99">
        <f t="shared" si="0"/>
        <v>0.10732499999999978</v>
      </c>
      <c r="V99">
        <f t="shared" si="0"/>
        <v>2.5575000000000032E-2</v>
      </c>
      <c r="W99">
        <f t="shared" si="0"/>
        <v>1.5940000000000013E-2</v>
      </c>
      <c r="X99">
        <f t="shared" si="0"/>
        <v>5.3265000000000028E-2</v>
      </c>
      <c r="Y99">
        <f t="shared" si="0"/>
        <v>0</v>
      </c>
      <c r="Z99">
        <f t="shared" si="0"/>
        <v>0.47463</v>
      </c>
      <c r="AA99">
        <f t="shared" si="0"/>
        <v>0.22298750000000014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0.31028999999999979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-43</v>
      </c>
      <c r="D71" s="82">
        <v>0</v>
      </c>
      <c r="E71" s="82">
        <v>0</v>
      </c>
      <c r="F71" s="82">
        <v>0</v>
      </c>
      <c r="G71" s="82">
        <v>-43</v>
      </c>
      <c r="H71" s="76"/>
      <c r="I71" s="31">
        <v>69</v>
      </c>
      <c r="J71" s="82">
        <v>43</v>
      </c>
      <c r="K71" s="82">
        <v>0</v>
      </c>
      <c r="L71" s="82">
        <v>0</v>
      </c>
      <c r="M71" s="82">
        <v>0</v>
      </c>
      <c r="N71" s="82">
        <v>43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43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-43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430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430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43</v>
      </c>
      <c r="DG71" s="81">
        <f t="shared" si="60"/>
        <v>-43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-55</v>
      </c>
      <c r="D72" s="82">
        <v>0</v>
      </c>
      <c r="E72" s="82">
        <v>0</v>
      </c>
      <c r="F72" s="82">
        <v>0</v>
      </c>
      <c r="G72" s="82">
        <v>-55</v>
      </c>
      <c r="H72" s="76"/>
      <c r="I72" s="31">
        <v>70</v>
      </c>
      <c r="J72" s="82">
        <v>55</v>
      </c>
      <c r="K72" s="82">
        <v>0</v>
      </c>
      <c r="L72" s="82">
        <v>0</v>
      </c>
      <c r="M72" s="82">
        <v>0</v>
      </c>
      <c r="N72" s="82">
        <v>55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55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-55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550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550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55</v>
      </c>
      <c r="DG72" s="81">
        <f t="shared" si="60"/>
        <v>-55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-66</v>
      </c>
      <c r="D73" s="82">
        <v>0</v>
      </c>
      <c r="E73" s="82">
        <v>0</v>
      </c>
      <c r="F73" s="82">
        <v>0</v>
      </c>
      <c r="G73" s="82">
        <v>-66</v>
      </c>
      <c r="H73" s="76"/>
      <c r="I73" s="31">
        <v>71</v>
      </c>
      <c r="J73" s="82">
        <v>66</v>
      </c>
      <c r="K73" s="82">
        <v>0</v>
      </c>
      <c r="L73" s="82">
        <v>0</v>
      </c>
      <c r="M73" s="82">
        <v>0</v>
      </c>
      <c r="N73" s="82">
        <v>66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66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-66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660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660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66</v>
      </c>
      <c r="DG73" s="81">
        <f t="shared" si="60"/>
        <v>-66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-26</v>
      </c>
      <c r="D74" s="82">
        <v>0</v>
      </c>
      <c r="E74" s="82">
        <v>0</v>
      </c>
      <c r="F74" s="82">
        <v>0</v>
      </c>
      <c r="G74" s="82">
        <v>-26</v>
      </c>
      <c r="H74" s="76"/>
      <c r="I74" s="31">
        <v>72</v>
      </c>
      <c r="J74" s="82">
        <v>26</v>
      </c>
      <c r="K74" s="82">
        <v>0</v>
      </c>
      <c r="L74" s="82">
        <v>0</v>
      </c>
      <c r="M74" s="82">
        <v>0</v>
      </c>
      <c r="N74" s="82">
        <v>26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26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-26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260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260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26</v>
      </c>
      <c r="DG74" s="81">
        <f t="shared" si="60"/>
        <v>-26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-16</v>
      </c>
      <c r="D75" s="82">
        <v>0</v>
      </c>
      <c r="E75" s="82">
        <v>0</v>
      </c>
      <c r="F75" s="82">
        <v>0</v>
      </c>
      <c r="G75" s="82">
        <v>-16</v>
      </c>
      <c r="H75" s="76"/>
      <c r="I75" s="31">
        <v>73</v>
      </c>
      <c r="J75" s="82">
        <v>16</v>
      </c>
      <c r="K75" s="82">
        <v>0</v>
      </c>
      <c r="L75" s="82">
        <v>0</v>
      </c>
      <c r="M75" s="82">
        <v>0</v>
      </c>
      <c r="N75" s="82">
        <v>16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16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-16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160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160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16</v>
      </c>
      <c r="DG75" s="81">
        <f t="shared" si="60"/>
        <v>-16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-17.780999999999999</v>
      </c>
      <c r="D76" s="82">
        <v>0</v>
      </c>
      <c r="E76" s="82">
        <v>0</v>
      </c>
      <c r="F76" s="82">
        <v>-24.219000000000001</v>
      </c>
      <c r="G76" s="82">
        <v>-42</v>
      </c>
      <c r="H76" s="76"/>
      <c r="I76" s="31">
        <v>74</v>
      </c>
      <c r="J76" s="82">
        <v>17.780999999999999</v>
      </c>
      <c r="K76" s="82">
        <v>0</v>
      </c>
      <c r="L76" s="82">
        <v>0</v>
      </c>
      <c r="M76" s="82">
        <v>0</v>
      </c>
      <c r="N76" s="82">
        <v>17.780999999999999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24.219000000000001</v>
      </c>
      <c r="AF76" s="82">
        <v>0</v>
      </c>
      <c r="AG76" s="82">
        <v>0</v>
      </c>
      <c r="AH76" s="82">
        <v>0</v>
      </c>
      <c r="AI76" s="82">
        <v>24.219000000000001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17.780999999999999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-17.780999999999999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24.219000000000001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-24.219000000000001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177.81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177.81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242.19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242.19</v>
      </c>
      <c r="DF76" s="81">
        <f t="shared" si="59"/>
        <v>42</v>
      </c>
      <c r="DG76" s="81">
        <f t="shared" si="60"/>
        <v>-17.780999999999999</v>
      </c>
      <c r="DH76" s="81">
        <f t="shared" si="61"/>
        <v>0</v>
      </c>
      <c r="DI76" s="81">
        <f t="shared" si="62"/>
        <v>0</v>
      </c>
      <c r="DJ76" s="81">
        <f t="shared" si="63"/>
        <v>-24.219000000000001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-19.475000000000001</v>
      </c>
      <c r="D77" s="82">
        <v>0</v>
      </c>
      <c r="E77" s="82">
        <v>0</v>
      </c>
      <c r="F77" s="82">
        <v>-26.524999999999999</v>
      </c>
      <c r="G77" s="82">
        <v>-46</v>
      </c>
      <c r="H77" s="76"/>
      <c r="I77" s="31">
        <v>75</v>
      </c>
      <c r="J77" s="82">
        <v>19.475000000000001</v>
      </c>
      <c r="K77" s="82">
        <v>0</v>
      </c>
      <c r="L77" s="82">
        <v>0</v>
      </c>
      <c r="M77" s="82">
        <v>0</v>
      </c>
      <c r="N77" s="82">
        <v>19.475000000000001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26.524999999999999</v>
      </c>
      <c r="AF77" s="82">
        <v>0</v>
      </c>
      <c r="AG77" s="82">
        <v>0</v>
      </c>
      <c r="AH77" s="82">
        <v>0</v>
      </c>
      <c r="AI77" s="82">
        <v>26.524999999999999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19.475000000000001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-19.475000000000001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26.524999999999999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-26.524999999999999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194.75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194.75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265.25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265.25</v>
      </c>
      <c r="DF77" s="81">
        <f t="shared" si="59"/>
        <v>46</v>
      </c>
      <c r="DG77" s="81">
        <f t="shared" si="60"/>
        <v>-19.475000000000001</v>
      </c>
      <c r="DH77" s="81">
        <f t="shared" si="61"/>
        <v>0</v>
      </c>
      <c r="DI77" s="81">
        <f t="shared" si="62"/>
        <v>0</v>
      </c>
      <c r="DJ77" s="81">
        <f t="shared" si="63"/>
        <v>-26.524999999999999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-24.978000000000002</v>
      </c>
      <c r="D78" s="82">
        <v>0</v>
      </c>
      <c r="E78" s="82">
        <v>0</v>
      </c>
      <c r="F78" s="82">
        <v>-34.021999999999998</v>
      </c>
      <c r="G78" s="82">
        <v>-59</v>
      </c>
      <c r="H78" s="76"/>
      <c r="I78" s="31">
        <v>76</v>
      </c>
      <c r="J78" s="82">
        <v>24.978000000000002</v>
      </c>
      <c r="K78" s="82">
        <v>0</v>
      </c>
      <c r="L78" s="82">
        <v>0</v>
      </c>
      <c r="M78" s="82">
        <v>0</v>
      </c>
      <c r="N78" s="82">
        <v>24.978000000000002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34.021999999999998</v>
      </c>
      <c r="AF78" s="82">
        <v>0</v>
      </c>
      <c r="AG78" s="82">
        <v>0</v>
      </c>
      <c r="AH78" s="82">
        <v>0</v>
      </c>
      <c r="AI78" s="82">
        <v>34.021999999999998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24.978000000000002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-24.978000000000002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34.021999999999998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-34.021999999999998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249.78000000000003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249.78000000000003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340.21999999999997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340.21999999999997</v>
      </c>
      <c r="DF78" s="81">
        <f t="shared" si="59"/>
        <v>59</v>
      </c>
      <c r="DG78" s="81">
        <f t="shared" si="60"/>
        <v>-24.978000000000002</v>
      </c>
      <c r="DH78" s="81">
        <f t="shared" si="61"/>
        <v>0</v>
      </c>
      <c r="DI78" s="81">
        <f t="shared" si="62"/>
        <v>0</v>
      </c>
      <c r="DJ78" s="81">
        <f t="shared" si="63"/>
        <v>-34.021999999999998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-29.635000000000002</v>
      </c>
      <c r="D79" s="82">
        <v>0</v>
      </c>
      <c r="E79" s="82">
        <v>0</v>
      </c>
      <c r="F79" s="82">
        <v>-40.365000000000002</v>
      </c>
      <c r="G79" s="82">
        <v>-70</v>
      </c>
      <c r="H79" s="76"/>
      <c r="I79" s="31">
        <v>77</v>
      </c>
      <c r="J79" s="82">
        <v>29.635000000000002</v>
      </c>
      <c r="K79" s="82">
        <v>0</v>
      </c>
      <c r="L79" s="82">
        <v>0</v>
      </c>
      <c r="M79" s="82">
        <v>0</v>
      </c>
      <c r="N79" s="82">
        <v>29.635000000000002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40.365000000000002</v>
      </c>
      <c r="AF79" s="82">
        <v>0</v>
      </c>
      <c r="AG79" s="82">
        <v>0</v>
      </c>
      <c r="AH79" s="82">
        <v>0</v>
      </c>
      <c r="AI79" s="82">
        <v>40.365000000000002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29.635000000000002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-29.635000000000002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40.365000000000002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-40.365000000000002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296.35000000000002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296.35000000000002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403.65000000000003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403.65000000000003</v>
      </c>
      <c r="DF79" s="81">
        <f t="shared" si="59"/>
        <v>70</v>
      </c>
      <c r="DG79" s="81">
        <f t="shared" si="60"/>
        <v>-29.635000000000002</v>
      </c>
      <c r="DH79" s="81">
        <f t="shared" si="61"/>
        <v>0</v>
      </c>
      <c r="DI79" s="81">
        <f t="shared" si="62"/>
        <v>0</v>
      </c>
      <c r="DJ79" s="81">
        <f t="shared" si="63"/>
        <v>-40.365000000000002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-32.598999999999997</v>
      </c>
      <c r="D80" s="82">
        <v>0</v>
      </c>
      <c r="E80" s="82">
        <v>0</v>
      </c>
      <c r="F80" s="82">
        <v>-44.401000000000003</v>
      </c>
      <c r="G80" s="82">
        <v>-77</v>
      </c>
      <c r="H80" s="76"/>
      <c r="I80" s="31">
        <v>78</v>
      </c>
      <c r="J80" s="82">
        <v>32.598999999999997</v>
      </c>
      <c r="K80" s="82">
        <v>0</v>
      </c>
      <c r="L80" s="82">
        <v>0</v>
      </c>
      <c r="M80" s="82">
        <v>0</v>
      </c>
      <c r="N80" s="82">
        <v>32.598999999999997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44.401000000000003</v>
      </c>
      <c r="AF80" s="82">
        <v>0</v>
      </c>
      <c r="AG80" s="82">
        <v>0</v>
      </c>
      <c r="AH80" s="82">
        <v>0</v>
      </c>
      <c r="AI80" s="82">
        <v>44.401000000000003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32.598999999999997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-32.598999999999997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44.401000000000003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-44.401000000000003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325.98999999999995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325.98999999999995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444.01000000000005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444.01000000000005</v>
      </c>
      <c r="DF80" s="81">
        <f t="shared" si="59"/>
        <v>77</v>
      </c>
      <c r="DG80" s="81">
        <f t="shared" si="60"/>
        <v>-32.598999999999997</v>
      </c>
      <c r="DH80" s="81">
        <f t="shared" si="61"/>
        <v>0</v>
      </c>
      <c r="DI80" s="81">
        <f t="shared" si="62"/>
        <v>0</v>
      </c>
      <c r="DJ80" s="81">
        <f t="shared" si="63"/>
        <v>-44.401000000000003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-44.03</v>
      </c>
      <c r="D81" s="82">
        <v>0</v>
      </c>
      <c r="E81" s="82">
        <v>0</v>
      </c>
      <c r="F81" s="82">
        <v>-59.97</v>
      </c>
      <c r="G81" s="82">
        <v>-104</v>
      </c>
      <c r="H81" s="76"/>
      <c r="I81" s="31">
        <v>79</v>
      </c>
      <c r="J81" s="82">
        <v>44.03</v>
      </c>
      <c r="K81" s="82">
        <v>0</v>
      </c>
      <c r="L81" s="82">
        <v>0</v>
      </c>
      <c r="M81" s="82">
        <v>0</v>
      </c>
      <c r="N81" s="82">
        <v>44.03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59.97</v>
      </c>
      <c r="AF81" s="82">
        <v>0</v>
      </c>
      <c r="AG81" s="82">
        <v>0</v>
      </c>
      <c r="AH81" s="82">
        <v>0</v>
      </c>
      <c r="AI81" s="82">
        <v>59.97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44.03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-44.03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59.97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-59.97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440.3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440.3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599.70000000000005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599.70000000000005</v>
      </c>
      <c r="DF81" s="81">
        <f t="shared" si="59"/>
        <v>104</v>
      </c>
      <c r="DG81" s="81">
        <f t="shared" si="60"/>
        <v>-44.03</v>
      </c>
      <c r="DH81" s="81">
        <f t="shared" si="61"/>
        <v>0</v>
      </c>
      <c r="DI81" s="81">
        <f t="shared" si="62"/>
        <v>0</v>
      </c>
      <c r="DJ81" s="81">
        <f t="shared" si="63"/>
        <v>-59.97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-45.3</v>
      </c>
      <c r="D82" s="82">
        <v>0</v>
      </c>
      <c r="E82" s="82">
        <v>0</v>
      </c>
      <c r="F82" s="82">
        <v>-61.7</v>
      </c>
      <c r="G82" s="82">
        <v>-107</v>
      </c>
      <c r="H82" s="76"/>
      <c r="I82" s="31">
        <v>80</v>
      </c>
      <c r="J82" s="82">
        <v>45.3</v>
      </c>
      <c r="K82" s="82">
        <v>0</v>
      </c>
      <c r="L82" s="82">
        <v>0</v>
      </c>
      <c r="M82" s="82">
        <v>0</v>
      </c>
      <c r="N82" s="82">
        <v>45.3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61.7</v>
      </c>
      <c r="AF82" s="82">
        <v>0</v>
      </c>
      <c r="AG82" s="82">
        <v>0</v>
      </c>
      <c r="AH82" s="82">
        <v>0</v>
      </c>
      <c r="AI82" s="82">
        <v>61.7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45.3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-45.3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61.7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-61.7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453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453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617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617</v>
      </c>
      <c r="DF82" s="81">
        <f t="shared" si="59"/>
        <v>107</v>
      </c>
      <c r="DG82" s="81">
        <f t="shared" si="60"/>
        <v>-45.3</v>
      </c>
      <c r="DH82" s="81">
        <f t="shared" si="61"/>
        <v>0</v>
      </c>
      <c r="DI82" s="81">
        <f t="shared" si="62"/>
        <v>0</v>
      </c>
      <c r="DJ82" s="81">
        <f t="shared" si="63"/>
        <v>-61.7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-44.03</v>
      </c>
      <c r="D83" s="82">
        <v>0</v>
      </c>
      <c r="E83" s="82">
        <v>0</v>
      </c>
      <c r="F83" s="82">
        <v>-59.97</v>
      </c>
      <c r="G83" s="82">
        <v>-104</v>
      </c>
      <c r="H83" s="76"/>
      <c r="I83" s="31">
        <v>81</v>
      </c>
      <c r="J83" s="82">
        <v>44.03</v>
      </c>
      <c r="K83" s="82">
        <v>0</v>
      </c>
      <c r="L83" s="82">
        <v>0</v>
      </c>
      <c r="M83" s="82">
        <v>0</v>
      </c>
      <c r="N83" s="82">
        <v>44.03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59.97</v>
      </c>
      <c r="AF83" s="82">
        <v>0</v>
      </c>
      <c r="AG83" s="82">
        <v>0</v>
      </c>
      <c r="AH83" s="82">
        <v>0</v>
      </c>
      <c r="AI83" s="82">
        <v>59.97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44.03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-44.03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59.97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-59.97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440.3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440.3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599.70000000000005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599.70000000000005</v>
      </c>
      <c r="DF83" s="81">
        <f t="shared" si="59"/>
        <v>104</v>
      </c>
      <c r="DG83" s="81">
        <f t="shared" si="60"/>
        <v>-44.03</v>
      </c>
      <c r="DH83" s="81">
        <f t="shared" si="61"/>
        <v>0</v>
      </c>
      <c r="DI83" s="81">
        <f t="shared" si="62"/>
        <v>0</v>
      </c>
      <c r="DJ83" s="81">
        <f t="shared" si="63"/>
        <v>-59.97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-41.912999999999997</v>
      </c>
      <c r="D84" s="82">
        <v>0</v>
      </c>
      <c r="E84" s="82">
        <v>0</v>
      </c>
      <c r="F84" s="82">
        <v>-57.087000000000003</v>
      </c>
      <c r="G84" s="82">
        <v>-99</v>
      </c>
      <c r="H84" s="76"/>
      <c r="I84" s="31">
        <v>82</v>
      </c>
      <c r="J84" s="82">
        <v>41.912999999999997</v>
      </c>
      <c r="K84" s="82">
        <v>0</v>
      </c>
      <c r="L84" s="82">
        <v>0</v>
      </c>
      <c r="M84" s="82">
        <v>0</v>
      </c>
      <c r="N84" s="82">
        <v>41.912999999999997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57.087000000000003</v>
      </c>
      <c r="AF84" s="82">
        <v>0</v>
      </c>
      <c r="AG84" s="82">
        <v>0</v>
      </c>
      <c r="AH84" s="82">
        <v>0</v>
      </c>
      <c r="AI84" s="82">
        <v>57.087000000000003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41.912999999999997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-41.912999999999997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57.087000000000003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-57.087000000000003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419.13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419.13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570.87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570.87</v>
      </c>
      <c r="DF84" s="81">
        <f t="shared" si="59"/>
        <v>99</v>
      </c>
      <c r="DG84" s="81">
        <f t="shared" si="60"/>
        <v>-41.912999999999997</v>
      </c>
      <c r="DH84" s="81">
        <f t="shared" si="61"/>
        <v>0</v>
      </c>
      <c r="DI84" s="81">
        <f t="shared" si="62"/>
        <v>0</v>
      </c>
      <c r="DJ84" s="81">
        <f t="shared" si="63"/>
        <v>-57.087000000000003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-62.234000000000002</v>
      </c>
      <c r="D85" s="82">
        <v>0</v>
      </c>
      <c r="E85" s="82">
        <v>0</v>
      </c>
      <c r="F85" s="82">
        <v>-84.766000000000005</v>
      </c>
      <c r="G85" s="82">
        <v>-147</v>
      </c>
      <c r="H85" s="76"/>
      <c r="I85" s="31">
        <v>83</v>
      </c>
      <c r="J85" s="82">
        <v>62.234000000000002</v>
      </c>
      <c r="K85" s="82">
        <v>0</v>
      </c>
      <c r="L85" s="82">
        <v>0</v>
      </c>
      <c r="M85" s="82">
        <v>0</v>
      </c>
      <c r="N85" s="82">
        <v>62.234000000000002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84.766000000000005</v>
      </c>
      <c r="AF85" s="82">
        <v>0</v>
      </c>
      <c r="AG85" s="82">
        <v>0</v>
      </c>
      <c r="AH85" s="82">
        <v>0</v>
      </c>
      <c r="AI85" s="82">
        <v>84.766000000000005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62.234000000000002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-62.234000000000002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84.766000000000005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-84.766000000000005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622.34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622.34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847.66000000000008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847.66000000000008</v>
      </c>
      <c r="DF85" s="81">
        <f t="shared" si="59"/>
        <v>147</v>
      </c>
      <c r="DG85" s="81">
        <f t="shared" si="60"/>
        <v>-62.234000000000002</v>
      </c>
      <c r="DH85" s="81">
        <f t="shared" si="61"/>
        <v>0</v>
      </c>
      <c r="DI85" s="81">
        <f t="shared" si="62"/>
        <v>0</v>
      </c>
      <c r="DJ85" s="81">
        <f t="shared" si="63"/>
        <v>-84.766000000000005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-72.817999999999998</v>
      </c>
      <c r="D86" s="82">
        <v>0</v>
      </c>
      <c r="E86" s="82">
        <v>0</v>
      </c>
      <c r="F86" s="82">
        <v>-99.182000000000002</v>
      </c>
      <c r="G86" s="82">
        <v>-172</v>
      </c>
      <c r="H86" s="76"/>
      <c r="I86" s="31">
        <v>84</v>
      </c>
      <c r="J86" s="82">
        <v>72.817999999999998</v>
      </c>
      <c r="K86" s="82">
        <v>0</v>
      </c>
      <c r="L86" s="82">
        <v>0</v>
      </c>
      <c r="M86" s="82">
        <v>0</v>
      </c>
      <c r="N86" s="82">
        <v>72.817999999999998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99.182000000000002</v>
      </c>
      <c r="AF86" s="82">
        <v>0</v>
      </c>
      <c r="AG86" s="82">
        <v>0</v>
      </c>
      <c r="AH86" s="82">
        <v>0</v>
      </c>
      <c r="AI86" s="82">
        <v>99.182000000000002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72.817999999999998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-72.817999999999998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99.182000000000002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-99.182000000000002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728.18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728.18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991.82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991.82</v>
      </c>
      <c r="DF86" s="81">
        <f t="shared" si="59"/>
        <v>172</v>
      </c>
      <c r="DG86" s="81">
        <f t="shared" si="60"/>
        <v>-72.817999999999998</v>
      </c>
      <c r="DH86" s="81">
        <f t="shared" si="61"/>
        <v>0</v>
      </c>
      <c r="DI86" s="81">
        <f t="shared" si="62"/>
        <v>0</v>
      </c>
      <c r="DJ86" s="81">
        <f t="shared" si="63"/>
        <v>-99.182000000000002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-34.292000000000002</v>
      </c>
      <c r="D87" s="82">
        <v>0</v>
      </c>
      <c r="E87" s="82">
        <v>0</v>
      </c>
      <c r="F87" s="82">
        <v>-46.707999999999998</v>
      </c>
      <c r="G87" s="82">
        <v>-81</v>
      </c>
      <c r="H87" s="76"/>
      <c r="I87" s="31">
        <v>85</v>
      </c>
      <c r="J87" s="82">
        <v>34.292000000000002</v>
      </c>
      <c r="K87" s="82">
        <v>0</v>
      </c>
      <c r="L87" s="82">
        <v>0</v>
      </c>
      <c r="M87" s="82">
        <v>0</v>
      </c>
      <c r="N87" s="82">
        <v>34.292000000000002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46.707999999999998</v>
      </c>
      <c r="AF87" s="82">
        <v>0</v>
      </c>
      <c r="AG87" s="82">
        <v>0</v>
      </c>
      <c r="AH87" s="82">
        <v>0</v>
      </c>
      <c r="AI87" s="82">
        <v>46.707999999999998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34.292000000000002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-34.292000000000002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46.707999999999998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-46.707999999999998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342.92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342.92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467.08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467.08</v>
      </c>
      <c r="DF87" s="81">
        <f t="shared" si="59"/>
        <v>81</v>
      </c>
      <c r="DG87" s="81">
        <f t="shared" si="60"/>
        <v>-34.292000000000002</v>
      </c>
      <c r="DH87" s="81">
        <f t="shared" si="61"/>
        <v>0</v>
      </c>
      <c r="DI87" s="81">
        <f t="shared" si="62"/>
        <v>0</v>
      </c>
      <c r="DJ87" s="81">
        <f t="shared" si="63"/>
        <v>-46.707999999999998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-30.905000000000001</v>
      </c>
      <c r="D88" s="82">
        <v>0</v>
      </c>
      <c r="E88" s="82">
        <v>0</v>
      </c>
      <c r="F88" s="82">
        <v>-42.094999999999999</v>
      </c>
      <c r="G88" s="82">
        <v>-73</v>
      </c>
      <c r="H88" s="76"/>
      <c r="I88" s="31">
        <v>86</v>
      </c>
      <c r="J88" s="82">
        <v>30.905000000000001</v>
      </c>
      <c r="K88" s="82">
        <v>0</v>
      </c>
      <c r="L88" s="82">
        <v>0</v>
      </c>
      <c r="M88" s="82">
        <v>0</v>
      </c>
      <c r="N88" s="82">
        <v>30.905000000000001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42.094999999999999</v>
      </c>
      <c r="AF88" s="82">
        <v>0</v>
      </c>
      <c r="AG88" s="82">
        <v>0</v>
      </c>
      <c r="AH88" s="82">
        <v>0</v>
      </c>
      <c r="AI88" s="82">
        <v>42.094999999999999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30.905000000000001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-30.905000000000001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42.094999999999999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-42.094999999999999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309.05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309.05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420.95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420.95</v>
      </c>
      <c r="DF88" s="81">
        <f t="shared" si="59"/>
        <v>73</v>
      </c>
      <c r="DG88" s="81">
        <f t="shared" si="60"/>
        <v>-30.905000000000001</v>
      </c>
      <c r="DH88" s="81">
        <f t="shared" si="61"/>
        <v>0</v>
      </c>
      <c r="DI88" s="81">
        <f t="shared" si="62"/>
        <v>0</v>
      </c>
      <c r="DJ88" s="81">
        <f t="shared" si="63"/>
        <v>-42.094999999999999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-22.015000000000001</v>
      </c>
      <c r="D89" s="82">
        <v>0</v>
      </c>
      <c r="E89" s="82">
        <v>0</v>
      </c>
      <c r="F89" s="82">
        <v>-29.984999999999999</v>
      </c>
      <c r="G89" s="82">
        <v>-52</v>
      </c>
      <c r="H89" s="76"/>
      <c r="I89" s="31">
        <v>87</v>
      </c>
      <c r="J89" s="82">
        <v>22.015000000000001</v>
      </c>
      <c r="K89" s="82">
        <v>0</v>
      </c>
      <c r="L89" s="82">
        <v>0</v>
      </c>
      <c r="M89" s="82">
        <v>0</v>
      </c>
      <c r="N89" s="82">
        <v>22.015000000000001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29.984999999999999</v>
      </c>
      <c r="AF89" s="82">
        <v>0</v>
      </c>
      <c r="AG89" s="82">
        <v>0</v>
      </c>
      <c r="AH89" s="82">
        <v>0</v>
      </c>
      <c r="AI89" s="82">
        <v>29.984999999999999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22.015000000000001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-22.015000000000001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29.984999999999999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-29.984999999999999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220.15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220.15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299.85000000000002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299.85000000000002</v>
      </c>
      <c r="DF89" s="81">
        <f t="shared" si="59"/>
        <v>52</v>
      </c>
      <c r="DG89" s="81">
        <f t="shared" si="60"/>
        <v>-22.015000000000001</v>
      </c>
      <c r="DH89" s="81">
        <f t="shared" si="61"/>
        <v>0</v>
      </c>
      <c r="DI89" s="81">
        <f t="shared" si="62"/>
        <v>0</v>
      </c>
      <c r="DJ89" s="81">
        <f t="shared" si="63"/>
        <v>-29.984999999999999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-32.598999999999997</v>
      </c>
      <c r="D94" s="82">
        <v>0</v>
      </c>
      <c r="E94" s="82">
        <v>0</v>
      </c>
      <c r="F94" s="82">
        <v>-44.401000000000003</v>
      </c>
      <c r="G94" s="82">
        <v>-77</v>
      </c>
      <c r="H94" s="76"/>
      <c r="I94" s="31">
        <v>92</v>
      </c>
      <c r="J94" s="82">
        <v>32.598999999999997</v>
      </c>
      <c r="K94" s="82">
        <v>0</v>
      </c>
      <c r="L94" s="82">
        <v>0</v>
      </c>
      <c r="M94" s="82">
        <v>0</v>
      </c>
      <c r="N94" s="82">
        <v>32.598999999999997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44.401000000000003</v>
      </c>
      <c r="AF94" s="82">
        <v>0</v>
      </c>
      <c r="AG94" s="82">
        <v>0</v>
      </c>
      <c r="AH94" s="82">
        <v>0</v>
      </c>
      <c r="AI94" s="82">
        <v>44.401000000000003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32.598999999999997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-32.598999999999997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44.401000000000003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-44.401000000000003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325.98999999999995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325.98999999999995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444.01000000000005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444.01000000000005</v>
      </c>
      <c r="DF94" s="81">
        <f t="shared" si="59"/>
        <v>77</v>
      </c>
      <c r="DG94" s="81">
        <f t="shared" si="60"/>
        <v>-32.598999999999997</v>
      </c>
      <c r="DH94" s="81">
        <f t="shared" si="61"/>
        <v>0</v>
      </c>
      <c r="DI94" s="81">
        <f t="shared" si="62"/>
        <v>0</v>
      </c>
      <c r="DJ94" s="81">
        <f t="shared" si="63"/>
        <v>-44.401000000000003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-31.751999999999999</v>
      </c>
      <c r="D95" s="82">
        <v>0</v>
      </c>
      <c r="E95" s="82">
        <v>0</v>
      </c>
      <c r="F95" s="82">
        <v>-43.247999999999998</v>
      </c>
      <c r="G95" s="82">
        <v>-75</v>
      </c>
      <c r="H95" s="76"/>
      <c r="I95" s="31">
        <v>93</v>
      </c>
      <c r="J95" s="82">
        <v>31.751999999999999</v>
      </c>
      <c r="K95" s="82">
        <v>0</v>
      </c>
      <c r="L95" s="82">
        <v>0</v>
      </c>
      <c r="M95" s="82">
        <v>0</v>
      </c>
      <c r="N95" s="82">
        <v>31.751999999999999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43.247999999999998</v>
      </c>
      <c r="AF95" s="82">
        <v>0</v>
      </c>
      <c r="AG95" s="82">
        <v>0</v>
      </c>
      <c r="AH95" s="82">
        <v>0</v>
      </c>
      <c r="AI95" s="82">
        <v>43.247999999999998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31.751999999999999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-31.751999999999999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43.247999999999998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-43.247999999999998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317.52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317.52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432.47999999999996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432.47999999999996</v>
      </c>
      <c r="DF95" s="81">
        <f t="shared" si="59"/>
        <v>75</v>
      </c>
      <c r="DG95" s="81">
        <f t="shared" si="60"/>
        <v>-31.751999999999999</v>
      </c>
      <c r="DH95" s="81">
        <f t="shared" si="61"/>
        <v>0</v>
      </c>
      <c r="DI95" s="81">
        <f t="shared" si="62"/>
        <v>0</v>
      </c>
      <c r="DJ95" s="81">
        <f t="shared" si="63"/>
        <v>-43.247999999999998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-38.948999999999998</v>
      </c>
      <c r="D96" s="82">
        <v>0</v>
      </c>
      <c r="E96" s="82">
        <v>0</v>
      </c>
      <c r="F96" s="82">
        <v>-53.051000000000002</v>
      </c>
      <c r="G96" s="82">
        <v>-92</v>
      </c>
      <c r="H96" s="76"/>
      <c r="I96" s="31">
        <v>94</v>
      </c>
      <c r="J96" s="82">
        <v>38.948999999999998</v>
      </c>
      <c r="K96" s="82">
        <v>0</v>
      </c>
      <c r="L96" s="82">
        <v>0</v>
      </c>
      <c r="M96" s="82">
        <v>0</v>
      </c>
      <c r="N96" s="82">
        <v>38.948999999999998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53.051000000000002</v>
      </c>
      <c r="AF96" s="82">
        <v>0</v>
      </c>
      <c r="AG96" s="82">
        <v>0</v>
      </c>
      <c r="AH96" s="82">
        <v>0</v>
      </c>
      <c r="AI96" s="82">
        <v>53.051000000000002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38.948999999999998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-38.948999999999998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53.051000000000002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-53.051000000000002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389.49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389.49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530.51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530.51</v>
      </c>
      <c r="DF96" s="81">
        <f t="shared" si="59"/>
        <v>92</v>
      </c>
      <c r="DG96" s="81">
        <f t="shared" si="60"/>
        <v>-38.948999999999998</v>
      </c>
      <c r="DH96" s="81">
        <f t="shared" si="61"/>
        <v>0</v>
      </c>
      <c r="DI96" s="81">
        <f t="shared" si="62"/>
        <v>0</v>
      </c>
      <c r="DJ96" s="81">
        <f t="shared" si="63"/>
        <v>-53.051000000000002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-33.021999999999998</v>
      </c>
      <c r="D97" s="82">
        <v>0</v>
      </c>
      <c r="E97" s="82">
        <v>0</v>
      </c>
      <c r="F97" s="82">
        <v>-44.978000000000002</v>
      </c>
      <c r="G97" s="82">
        <v>-78</v>
      </c>
      <c r="H97" s="76"/>
      <c r="I97" s="31">
        <v>95</v>
      </c>
      <c r="J97" s="82">
        <v>33.021999999999998</v>
      </c>
      <c r="K97" s="82">
        <v>0</v>
      </c>
      <c r="L97" s="82">
        <v>0</v>
      </c>
      <c r="M97" s="82">
        <v>0</v>
      </c>
      <c r="N97" s="82">
        <v>33.021999999999998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44.978000000000002</v>
      </c>
      <c r="AF97" s="82">
        <v>0</v>
      </c>
      <c r="AG97" s="82">
        <v>0</v>
      </c>
      <c r="AH97" s="82">
        <v>0</v>
      </c>
      <c r="AI97" s="82">
        <v>44.978000000000002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33.021999999999998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-33.021999999999998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44.978000000000002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-44.978000000000002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330.21999999999997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330.21999999999997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449.78000000000003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449.78000000000003</v>
      </c>
      <c r="DF97" s="81">
        <f t="shared" si="59"/>
        <v>78</v>
      </c>
      <c r="DG97" s="81">
        <f t="shared" si="60"/>
        <v>-33.021999999999998</v>
      </c>
      <c r="DH97" s="81">
        <f t="shared" si="61"/>
        <v>0</v>
      </c>
      <c r="DI97" s="81">
        <f t="shared" si="62"/>
        <v>0</v>
      </c>
      <c r="DJ97" s="81">
        <f t="shared" si="63"/>
        <v>-44.978000000000002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-27.518999999999998</v>
      </c>
      <c r="D98" s="82">
        <v>0</v>
      </c>
      <c r="E98" s="82">
        <v>0</v>
      </c>
      <c r="F98" s="82">
        <v>-37.481000000000002</v>
      </c>
      <c r="G98" s="82">
        <v>-65</v>
      </c>
      <c r="H98" s="76"/>
      <c r="I98" s="31">
        <v>96</v>
      </c>
      <c r="J98" s="82">
        <v>27.518999999999998</v>
      </c>
      <c r="K98" s="82">
        <v>0</v>
      </c>
      <c r="L98" s="82">
        <v>0</v>
      </c>
      <c r="M98" s="82">
        <v>0</v>
      </c>
      <c r="N98" s="82">
        <v>27.518999999999998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37.481000000000002</v>
      </c>
      <c r="AF98" s="82">
        <v>0</v>
      </c>
      <c r="AG98" s="82">
        <v>0</v>
      </c>
      <c r="AH98" s="82">
        <v>0</v>
      </c>
      <c r="AI98" s="82">
        <v>37.481000000000002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27.518999999999998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-27.518999999999998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37.481000000000002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-37.481000000000002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6937.0445580000005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6937.0445580000005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9448.2854420000021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9448.2854420000021</v>
      </c>
      <c r="DF98" s="81">
        <f t="shared" si="59"/>
        <v>65</v>
      </c>
      <c r="DG98" s="81">
        <f t="shared" si="60"/>
        <v>-27.518999999999998</v>
      </c>
      <c r="DH98" s="81">
        <f t="shared" si="61"/>
        <v>0</v>
      </c>
      <c r="DI98" s="81">
        <f t="shared" si="62"/>
        <v>0</v>
      </c>
      <c r="DJ98" s="81">
        <f t="shared" si="63"/>
        <v>-37.481000000000002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0.22296150000000001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-0.22296150000000001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0.23353850000000001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-0.23353850000000001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0.38950786394999998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0.38950786394999998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0.46037538605000011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0.46037538605000011</v>
      </c>
      <c r="DE99" s="86"/>
      <c r="DF99" s="81">
        <f t="shared" si="59"/>
        <v>0.45650000000000002</v>
      </c>
      <c r="DG99" s="81">
        <f t="shared" si="60"/>
        <v>-0.22296150000000001</v>
      </c>
      <c r="DH99" s="81">
        <f t="shared" si="61"/>
        <v>0</v>
      </c>
      <c r="DI99" s="81">
        <f t="shared" si="62"/>
        <v>0</v>
      </c>
      <c r="DJ99" s="81">
        <f t="shared" si="63"/>
        <v>-0.23353850000000001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632.93820000000005</v>
      </c>
      <c r="H3" s="174">
        <f t="shared" ref="H3:H66" ca="1" si="2">INDIRECT("ISGS_Delhi_pp!" &amp; $V$3 &amp; X3)</f>
        <v>610.34230600000001</v>
      </c>
      <c r="I3" s="178">
        <f ca="1">INDIRECT("BRPL_EOD!" &amp; $V$3 &amp; X3)</f>
        <v>493.77</v>
      </c>
      <c r="J3" s="176">
        <f ca="1">INDIRECT("BYPL_EOD!" &amp; $V$3 &amp; X3)</f>
        <v>108</v>
      </c>
      <c r="K3" s="176">
        <f ca="1">INDIRECT("TPDDL_EOD!" &amp; $V$3 &amp; X3)</f>
        <v>5.79</v>
      </c>
      <c r="L3" s="176">
        <f ca="1">INDIRECT("NDMC_EOD!" &amp; $V$3 &amp; X3)</f>
        <v>2.79</v>
      </c>
      <c r="M3" s="177">
        <f ca="1">SUM(I3:L3)</f>
        <v>610.34999999999991</v>
      </c>
      <c r="N3" s="175">
        <f ca="1">INDIRECT("BRPL_ISGS_exbus!" &amp; $V$3 &amp; X3)</f>
        <v>493.7637755937086</v>
      </c>
      <c r="O3" s="176">
        <f ca="1">INDIRECT("BYPL_ISGS_exbus!" &amp; $V$3 &amp; X3)</f>
        <v>107.99863856475794</v>
      </c>
      <c r="P3" s="176">
        <f ca="1">INDIRECT("TPDDL_ISGS_exbus!" &amp; $V$3 &amp; X3)</f>
        <v>5.7899270119439672</v>
      </c>
      <c r="Q3" s="176">
        <f ca="1">INDIRECT("NDMC_ISGS_exbus!" &amp; $V$3 &amp; X3)</f>
        <v>2.78996482958958</v>
      </c>
      <c r="R3" s="177">
        <f ca="1">SUM(N3:Q3)</f>
        <v>610.34230600000012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630.93820000000005</v>
      </c>
      <c r="H4" s="182">
        <f t="shared" ca="1" si="2"/>
        <v>608.41370600000005</v>
      </c>
      <c r="I4" s="183">
        <f t="shared" ref="I4:I67" ca="1" si="5">INDIRECT("BRPL_EOD!" &amp; $V$3 &amp; X4)</f>
        <v>493.77</v>
      </c>
      <c r="J4" s="180">
        <f t="shared" ref="J4:J67" ca="1" si="6">INDIRECT("BYPL_EOD!" &amp; $V$3 &amp; X4)</f>
        <v>106.07</v>
      </c>
      <c r="K4" s="180">
        <f t="shared" ref="K4:K67" ca="1" si="7">INDIRECT("TPDDL_EOD!" &amp; $V$3 &amp; X4)</f>
        <v>5.79</v>
      </c>
      <c r="L4" s="180">
        <f t="shared" ref="L4:L67" ca="1" si="8">INDIRECT("NDMC_EOD!" &amp; $V$3 &amp; X4)</f>
        <v>2.79</v>
      </c>
      <c r="M4" s="181">
        <f t="shared" ref="M4:M67" ca="1" si="9">SUM(I4:L4)</f>
        <v>608.41999999999985</v>
      </c>
      <c r="N4" s="179">
        <f t="shared" ref="N4:N67" ca="1" si="10">INDIRECT("BRPL_ISGS_exbus!" &amp; $V$3 &amp; X4)</f>
        <v>493.7648920344829</v>
      </c>
      <c r="O4" s="180">
        <f t="shared" ref="O4:O67" ca="1" si="11">INDIRECT("BYPL_ISGS_exbus!" &amp; $V$3 &amp; X4)</f>
        <v>106.06890272413796</v>
      </c>
      <c r="P4" s="180">
        <f t="shared" ref="P4:P67" ca="1" si="12">INDIRECT("TPDDL_ISGS_exbus!" &amp; $V$3 &amp; X4)</f>
        <v>5.789940103448278</v>
      </c>
      <c r="Q4" s="180">
        <f t="shared" ref="Q4:Q67" ca="1" si="13">INDIRECT("NDMC_ISGS_exbus!" &amp; $V$3 &amp; X4)</f>
        <v>2.7899711379310355</v>
      </c>
      <c r="R4" s="181">
        <f t="shared" ref="R4:R67" ca="1" si="14">SUM(N4:Q4)</f>
        <v>608.41370600000016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611.16250000000002</v>
      </c>
      <c r="H5" s="182">
        <f t="shared" ca="1" si="2"/>
        <v>589.34399900000005</v>
      </c>
      <c r="I5" s="183">
        <f t="shared" ca="1" si="5"/>
        <v>493.98</v>
      </c>
      <c r="J5" s="180">
        <f t="shared" ca="1" si="6"/>
        <v>86.79</v>
      </c>
      <c r="K5" s="180">
        <f t="shared" ca="1" si="7"/>
        <v>5.79</v>
      </c>
      <c r="L5" s="180">
        <f t="shared" ca="1" si="8"/>
        <v>2.79</v>
      </c>
      <c r="M5" s="181">
        <f t="shared" ca="1" si="9"/>
        <v>589.34999999999991</v>
      </c>
      <c r="N5" s="179">
        <f t="shared" ca="1" si="10"/>
        <v>493.97497009590239</v>
      </c>
      <c r="O5" s="180">
        <f t="shared" ca="1" si="11"/>
        <v>86.789116269127035</v>
      </c>
      <c r="P5" s="180">
        <f t="shared" ca="1" si="12"/>
        <v>5.7899410438788514</v>
      </c>
      <c r="Q5" s="180">
        <f t="shared" ca="1" si="13"/>
        <v>2.7899715910918816</v>
      </c>
      <c r="R5" s="181">
        <f t="shared" ca="1" si="14"/>
        <v>589.34399900000017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611.16250000000002</v>
      </c>
      <c r="H6" s="182">
        <f t="shared" ca="1" si="2"/>
        <v>589.34399900000005</v>
      </c>
      <c r="I6" s="183">
        <f t="shared" ca="1" si="5"/>
        <v>493.98</v>
      </c>
      <c r="J6" s="180">
        <f t="shared" ca="1" si="6"/>
        <v>86.79</v>
      </c>
      <c r="K6" s="180">
        <f t="shared" ca="1" si="7"/>
        <v>5.79</v>
      </c>
      <c r="L6" s="180">
        <f t="shared" ca="1" si="8"/>
        <v>2.79</v>
      </c>
      <c r="M6" s="181">
        <f t="shared" ca="1" si="9"/>
        <v>589.34999999999991</v>
      </c>
      <c r="N6" s="179">
        <f t="shared" ca="1" si="10"/>
        <v>493.97497009590239</v>
      </c>
      <c r="O6" s="180">
        <f t="shared" ca="1" si="11"/>
        <v>86.789116269127035</v>
      </c>
      <c r="P6" s="180">
        <f t="shared" ca="1" si="12"/>
        <v>5.7899410438788514</v>
      </c>
      <c r="Q6" s="180">
        <f t="shared" ca="1" si="13"/>
        <v>2.7899715910918816</v>
      </c>
      <c r="R6" s="181">
        <f t="shared" ca="1" si="14"/>
        <v>589.34399900000017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611.16250000000002</v>
      </c>
      <c r="H7" s="182">
        <f t="shared" ca="1" si="2"/>
        <v>589.34399900000005</v>
      </c>
      <c r="I7" s="183">
        <f t="shared" ca="1" si="5"/>
        <v>493.98</v>
      </c>
      <c r="J7" s="180">
        <f t="shared" ca="1" si="6"/>
        <v>86.79</v>
      </c>
      <c r="K7" s="180">
        <f t="shared" ca="1" si="7"/>
        <v>5.79</v>
      </c>
      <c r="L7" s="180">
        <f t="shared" ca="1" si="8"/>
        <v>2.79</v>
      </c>
      <c r="M7" s="181">
        <f t="shared" ca="1" si="9"/>
        <v>589.34999999999991</v>
      </c>
      <c r="N7" s="179">
        <f t="shared" ca="1" si="10"/>
        <v>493.97497009590239</v>
      </c>
      <c r="O7" s="180">
        <f t="shared" ca="1" si="11"/>
        <v>86.789116269127035</v>
      </c>
      <c r="P7" s="180">
        <f t="shared" ca="1" si="12"/>
        <v>5.7899410438788514</v>
      </c>
      <c r="Q7" s="180">
        <f t="shared" ca="1" si="13"/>
        <v>2.7899715910918816</v>
      </c>
      <c r="R7" s="181">
        <f t="shared" ca="1" si="14"/>
        <v>589.34399900000017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611.16250000000002</v>
      </c>
      <c r="H8" s="182">
        <f t="shared" ca="1" si="2"/>
        <v>589.34399900000005</v>
      </c>
      <c r="I8" s="183">
        <f t="shared" ca="1" si="5"/>
        <v>493.98</v>
      </c>
      <c r="J8" s="180">
        <f t="shared" ca="1" si="6"/>
        <v>86.79</v>
      </c>
      <c r="K8" s="180">
        <f t="shared" ca="1" si="7"/>
        <v>5.79</v>
      </c>
      <c r="L8" s="180">
        <f t="shared" ca="1" si="8"/>
        <v>2.79</v>
      </c>
      <c r="M8" s="181">
        <f t="shared" ca="1" si="9"/>
        <v>589.34999999999991</v>
      </c>
      <c r="N8" s="179">
        <f t="shared" ca="1" si="10"/>
        <v>493.97497009590239</v>
      </c>
      <c r="O8" s="180">
        <f t="shared" ca="1" si="11"/>
        <v>86.789116269127035</v>
      </c>
      <c r="P8" s="180">
        <f t="shared" ca="1" si="12"/>
        <v>5.7899410438788514</v>
      </c>
      <c r="Q8" s="180">
        <f t="shared" ca="1" si="13"/>
        <v>2.7899715910918816</v>
      </c>
      <c r="R8" s="181">
        <f t="shared" ca="1" si="14"/>
        <v>589.34399900000017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578.89260000000002</v>
      </c>
      <c r="H9" s="182">
        <f t="shared" ca="1" si="2"/>
        <v>558.226134</v>
      </c>
      <c r="I9" s="183">
        <f t="shared" ca="1" si="5"/>
        <v>462.87</v>
      </c>
      <c r="J9" s="180">
        <f t="shared" ca="1" si="6"/>
        <v>86.79</v>
      </c>
      <c r="K9" s="180">
        <f t="shared" ca="1" si="7"/>
        <v>5.79</v>
      </c>
      <c r="L9" s="180">
        <f t="shared" ca="1" si="8"/>
        <v>2.79</v>
      </c>
      <c r="M9" s="181">
        <f t="shared" ca="1" si="9"/>
        <v>558.2399999999999</v>
      </c>
      <c r="N9" s="179">
        <f t="shared" ca="1" si="10"/>
        <v>462.85850287435522</v>
      </c>
      <c r="O9" s="180">
        <f t="shared" ca="1" si="11"/>
        <v>86.787844242368891</v>
      </c>
      <c r="P9" s="180">
        <f t="shared" ca="1" si="12"/>
        <v>5.7898561834694764</v>
      </c>
      <c r="Q9" s="180">
        <f t="shared" ca="1" si="13"/>
        <v>2.7899306998065354</v>
      </c>
      <c r="R9" s="181">
        <f t="shared" ca="1" si="14"/>
        <v>558.22613400000012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528.89260000000002</v>
      </c>
      <c r="H10" s="182">
        <f t="shared" ca="1" si="2"/>
        <v>510.01113400000003</v>
      </c>
      <c r="I10" s="183">
        <f t="shared" ca="1" si="5"/>
        <v>414.65</v>
      </c>
      <c r="J10" s="180">
        <f t="shared" ca="1" si="6"/>
        <v>86.79</v>
      </c>
      <c r="K10" s="180">
        <f t="shared" ca="1" si="7"/>
        <v>5.79</v>
      </c>
      <c r="L10" s="180">
        <f t="shared" ca="1" si="8"/>
        <v>2.79</v>
      </c>
      <c r="M10" s="181">
        <f t="shared" ca="1" si="9"/>
        <v>510.02000000000004</v>
      </c>
      <c r="N10" s="179">
        <f t="shared" ca="1" si="10"/>
        <v>414.6427918769852</v>
      </c>
      <c r="O10" s="180">
        <f t="shared" ca="1" si="11"/>
        <v>86.788491274577467</v>
      </c>
      <c r="P10" s="180">
        <f t="shared" ca="1" si="12"/>
        <v>5.7898993487706365</v>
      </c>
      <c r="Q10" s="180">
        <f t="shared" ca="1" si="13"/>
        <v>2.7899514996666799</v>
      </c>
      <c r="R10" s="181">
        <f t="shared" ca="1" si="14"/>
        <v>510.01113399999997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478.89260000000002</v>
      </c>
      <c r="H11" s="182">
        <f t="shared" ca="1" si="2"/>
        <v>461.796134</v>
      </c>
      <c r="I11" s="183">
        <f t="shared" ca="1" si="5"/>
        <v>366.44</v>
      </c>
      <c r="J11" s="180">
        <f t="shared" ca="1" si="6"/>
        <v>86.79</v>
      </c>
      <c r="K11" s="180">
        <f t="shared" ca="1" si="7"/>
        <v>5.79</v>
      </c>
      <c r="L11" s="180">
        <f t="shared" ca="1" si="8"/>
        <v>2.79</v>
      </c>
      <c r="M11" s="181">
        <f t="shared" ca="1" si="9"/>
        <v>461.81000000000006</v>
      </c>
      <c r="N11" s="179">
        <f t="shared" ca="1" si="10"/>
        <v>366.42899751620791</v>
      </c>
      <c r="O11" s="180">
        <f t="shared" ca="1" si="11"/>
        <v>86.787394101167138</v>
      </c>
      <c r="P11" s="180">
        <f t="shared" ca="1" si="12"/>
        <v>5.7898261533098019</v>
      </c>
      <c r="Q11" s="180">
        <f t="shared" ca="1" si="13"/>
        <v>2.7899162293150859</v>
      </c>
      <c r="R11" s="181">
        <f t="shared" ca="1" si="14"/>
        <v>461.79613399999994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428.89260000000002</v>
      </c>
      <c r="H12" s="182">
        <f t="shared" ca="1" si="2"/>
        <v>413.58113400000002</v>
      </c>
      <c r="I12" s="183">
        <f t="shared" ca="1" si="5"/>
        <v>318.22000000000003</v>
      </c>
      <c r="J12" s="180">
        <f t="shared" ca="1" si="6"/>
        <v>86.79</v>
      </c>
      <c r="K12" s="180">
        <f t="shared" ca="1" si="7"/>
        <v>5.79</v>
      </c>
      <c r="L12" s="180">
        <f t="shared" ca="1" si="8"/>
        <v>2.79</v>
      </c>
      <c r="M12" s="181">
        <f t="shared" ca="1" si="9"/>
        <v>413.59000000000009</v>
      </c>
      <c r="N12" s="179">
        <f t="shared" ca="1" si="10"/>
        <v>318.213178416983</v>
      </c>
      <c r="O12" s="180">
        <f t="shared" ca="1" si="11"/>
        <v>86.788139509804381</v>
      </c>
      <c r="P12" s="180">
        <f t="shared" ca="1" si="12"/>
        <v>5.7898758815735381</v>
      </c>
      <c r="Q12" s="180">
        <f t="shared" ca="1" si="13"/>
        <v>2.7899401916390625</v>
      </c>
      <c r="R12" s="181">
        <f t="shared" ca="1" si="14"/>
        <v>413.58113399999996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428.89260000000002</v>
      </c>
      <c r="H13" s="182">
        <f t="shared" ca="1" si="2"/>
        <v>413.58113400000002</v>
      </c>
      <c r="I13" s="183">
        <f t="shared" ca="1" si="5"/>
        <v>318.22000000000003</v>
      </c>
      <c r="J13" s="180">
        <f t="shared" ca="1" si="6"/>
        <v>86.79</v>
      </c>
      <c r="K13" s="180">
        <f t="shared" ca="1" si="7"/>
        <v>5.79</v>
      </c>
      <c r="L13" s="180">
        <f t="shared" ca="1" si="8"/>
        <v>2.79</v>
      </c>
      <c r="M13" s="181">
        <f t="shared" ca="1" si="9"/>
        <v>413.59000000000009</v>
      </c>
      <c r="N13" s="179">
        <f t="shared" ca="1" si="10"/>
        <v>318.213178416983</v>
      </c>
      <c r="O13" s="180">
        <f t="shared" ca="1" si="11"/>
        <v>86.788139509804381</v>
      </c>
      <c r="P13" s="180">
        <f t="shared" ca="1" si="12"/>
        <v>5.7898758815735381</v>
      </c>
      <c r="Q13" s="180">
        <f t="shared" ca="1" si="13"/>
        <v>2.7899401916390625</v>
      </c>
      <c r="R13" s="181">
        <f t="shared" ca="1" si="14"/>
        <v>413.58113399999996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428.89260000000002</v>
      </c>
      <c r="H14" s="182">
        <f t="shared" ca="1" si="2"/>
        <v>413.58113400000002</v>
      </c>
      <c r="I14" s="183">
        <f t="shared" ca="1" si="5"/>
        <v>318.22000000000003</v>
      </c>
      <c r="J14" s="180">
        <f t="shared" ca="1" si="6"/>
        <v>86.79</v>
      </c>
      <c r="K14" s="180">
        <f t="shared" ca="1" si="7"/>
        <v>5.79</v>
      </c>
      <c r="L14" s="180">
        <f t="shared" ca="1" si="8"/>
        <v>2.79</v>
      </c>
      <c r="M14" s="181">
        <f t="shared" ca="1" si="9"/>
        <v>413.59000000000009</v>
      </c>
      <c r="N14" s="179">
        <f t="shared" ca="1" si="10"/>
        <v>318.213178416983</v>
      </c>
      <c r="O14" s="180">
        <f t="shared" ca="1" si="11"/>
        <v>86.788139509804381</v>
      </c>
      <c r="P14" s="180">
        <f t="shared" ca="1" si="12"/>
        <v>5.7898758815735381</v>
      </c>
      <c r="Q14" s="180">
        <f t="shared" ca="1" si="13"/>
        <v>2.7899401916390625</v>
      </c>
      <c r="R14" s="181">
        <f t="shared" ca="1" si="14"/>
        <v>413.58113399999996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428.89260000000002</v>
      </c>
      <c r="H15" s="182">
        <f t="shared" ca="1" si="2"/>
        <v>413.58113400000002</v>
      </c>
      <c r="I15" s="183">
        <f t="shared" ca="1" si="5"/>
        <v>318.22000000000003</v>
      </c>
      <c r="J15" s="180">
        <f t="shared" ca="1" si="6"/>
        <v>86.79</v>
      </c>
      <c r="K15" s="180">
        <f t="shared" ca="1" si="7"/>
        <v>5.79</v>
      </c>
      <c r="L15" s="180">
        <f t="shared" ca="1" si="8"/>
        <v>2.79</v>
      </c>
      <c r="M15" s="181">
        <f t="shared" ca="1" si="9"/>
        <v>413.59000000000009</v>
      </c>
      <c r="N15" s="179">
        <f t="shared" ca="1" si="10"/>
        <v>318.213178416983</v>
      </c>
      <c r="O15" s="180">
        <f t="shared" ca="1" si="11"/>
        <v>86.788139509804381</v>
      </c>
      <c r="P15" s="180">
        <f t="shared" ca="1" si="12"/>
        <v>5.7898758815735381</v>
      </c>
      <c r="Q15" s="180">
        <f t="shared" ca="1" si="13"/>
        <v>2.7899401916390625</v>
      </c>
      <c r="R15" s="181">
        <f t="shared" ca="1" si="14"/>
        <v>413.58113399999996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383.89260000000002</v>
      </c>
      <c r="H16" s="182">
        <f t="shared" ca="1" si="2"/>
        <v>370.187634</v>
      </c>
      <c r="I16" s="183">
        <f t="shared" ca="1" si="5"/>
        <v>274.83</v>
      </c>
      <c r="J16" s="180">
        <f t="shared" ca="1" si="6"/>
        <v>86.79</v>
      </c>
      <c r="K16" s="180">
        <f t="shared" ca="1" si="7"/>
        <v>5.79</v>
      </c>
      <c r="L16" s="180">
        <f t="shared" ca="1" si="8"/>
        <v>2.79</v>
      </c>
      <c r="M16" s="181">
        <f t="shared" ca="1" si="9"/>
        <v>370.20000000000005</v>
      </c>
      <c r="N16" s="179">
        <f t="shared" ca="1" si="10"/>
        <v>274.82081969805506</v>
      </c>
      <c r="O16" s="180">
        <f t="shared" ca="1" si="11"/>
        <v>86.787100904538079</v>
      </c>
      <c r="P16" s="180">
        <f t="shared" ca="1" si="12"/>
        <v>5.7898065933549425</v>
      </c>
      <c r="Q16" s="180">
        <f t="shared" ca="1" si="13"/>
        <v>2.7899068040518635</v>
      </c>
      <c r="R16" s="181">
        <f t="shared" ca="1" si="14"/>
        <v>370.18763399999995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383.89260000000002</v>
      </c>
      <c r="H17" s="182">
        <f t="shared" ca="1" si="2"/>
        <v>370.187634</v>
      </c>
      <c r="I17" s="183">
        <f t="shared" ca="1" si="5"/>
        <v>274.83</v>
      </c>
      <c r="J17" s="180">
        <f t="shared" ca="1" si="6"/>
        <v>86.79</v>
      </c>
      <c r="K17" s="180">
        <f t="shared" ca="1" si="7"/>
        <v>5.79</v>
      </c>
      <c r="L17" s="180">
        <f t="shared" ca="1" si="8"/>
        <v>2.79</v>
      </c>
      <c r="M17" s="181">
        <f t="shared" ca="1" si="9"/>
        <v>370.20000000000005</v>
      </c>
      <c r="N17" s="179">
        <f t="shared" ca="1" si="10"/>
        <v>274.82081969805506</v>
      </c>
      <c r="O17" s="180">
        <f t="shared" ca="1" si="11"/>
        <v>86.787100904538079</v>
      </c>
      <c r="P17" s="180">
        <f t="shared" ca="1" si="12"/>
        <v>5.7898065933549425</v>
      </c>
      <c r="Q17" s="180">
        <f t="shared" ca="1" si="13"/>
        <v>2.7899068040518635</v>
      </c>
      <c r="R17" s="181">
        <f t="shared" ca="1" si="14"/>
        <v>370.18763399999995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383.89260000000002</v>
      </c>
      <c r="H18" s="182">
        <f t="shared" ca="1" si="2"/>
        <v>370.187634</v>
      </c>
      <c r="I18" s="183">
        <f t="shared" ca="1" si="5"/>
        <v>274.83</v>
      </c>
      <c r="J18" s="180">
        <f t="shared" ca="1" si="6"/>
        <v>86.79</v>
      </c>
      <c r="K18" s="180">
        <f t="shared" ca="1" si="7"/>
        <v>5.79</v>
      </c>
      <c r="L18" s="180">
        <f t="shared" ca="1" si="8"/>
        <v>2.79</v>
      </c>
      <c r="M18" s="181">
        <f t="shared" ca="1" si="9"/>
        <v>370.20000000000005</v>
      </c>
      <c r="N18" s="179">
        <f t="shared" ca="1" si="10"/>
        <v>274.82081969805506</v>
      </c>
      <c r="O18" s="180">
        <f t="shared" ca="1" si="11"/>
        <v>86.787100904538079</v>
      </c>
      <c r="P18" s="180">
        <f t="shared" ca="1" si="12"/>
        <v>5.7898065933549425</v>
      </c>
      <c r="Q18" s="180">
        <f t="shared" ca="1" si="13"/>
        <v>2.7899068040518635</v>
      </c>
      <c r="R18" s="181">
        <f t="shared" ca="1" si="14"/>
        <v>370.18763399999995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383.89260000000002</v>
      </c>
      <c r="H19" s="182">
        <f t="shared" ca="1" si="2"/>
        <v>370.187634</v>
      </c>
      <c r="I19" s="183">
        <f t="shared" ca="1" si="5"/>
        <v>274.83</v>
      </c>
      <c r="J19" s="180">
        <f t="shared" ca="1" si="6"/>
        <v>86.79</v>
      </c>
      <c r="K19" s="180">
        <f t="shared" ca="1" si="7"/>
        <v>5.79</v>
      </c>
      <c r="L19" s="180">
        <f t="shared" ca="1" si="8"/>
        <v>2.79</v>
      </c>
      <c r="M19" s="181">
        <f t="shared" ca="1" si="9"/>
        <v>370.20000000000005</v>
      </c>
      <c r="N19" s="179">
        <f t="shared" ca="1" si="10"/>
        <v>274.82081969805506</v>
      </c>
      <c r="O19" s="180">
        <f t="shared" ca="1" si="11"/>
        <v>86.787100904538079</v>
      </c>
      <c r="P19" s="180">
        <f t="shared" ca="1" si="12"/>
        <v>5.7898065933549425</v>
      </c>
      <c r="Q19" s="180">
        <f t="shared" ca="1" si="13"/>
        <v>2.7899068040518635</v>
      </c>
      <c r="R19" s="181">
        <f t="shared" ca="1" si="14"/>
        <v>370.18763399999995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383.89260000000002</v>
      </c>
      <c r="H20" s="182">
        <f t="shared" ca="1" si="2"/>
        <v>370.187634</v>
      </c>
      <c r="I20" s="183">
        <f t="shared" ca="1" si="5"/>
        <v>274.83</v>
      </c>
      <c r="J20" s="180">
        <f t="shared" ca="1" si="6"/>
        <v>86.79</v>
      </c>
      <c r="K20" s="180">
        <f t="shared" ca="1" si="7"/>
        <v>5.79</v>
      </c>
      <c r="L20" s="180">
        <f t="shared" ca="1" si="8"/>
        <v>2.79</v>
      </c>
      <c r="M20" s="181">
        <f t="shared" ca="1" si="9"/>
        <v>370.20000000000005</v>
      </c>
      <c r="N20" s="179">
        <f t="shared" ca="1" si="10"/>
        <v>274.82081969805506</v>
      </c>
      <c r="O20" s="180">
        <f t="shared" ca="1" si="11"/>
        <v>86.787100904538079</v>
      </c>
      <c r="P20" s="180">
        <f t="shared" ca="1" si="12"/>
        <v>5.7898065933549425</v>
      </c>
      <c r="Q20" s="180">
        <f t="shared" ca="1" si="13"/>
        <v>2.7899068040518635</v>
      </c>
      <c r="R20" s="181">
        <f t="shared" ca="1" si="14"/>
        <v>370.18763399999995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387.89260000000002</v>
      </c>
      <c r="H21" s="182">
        <f t="shared" ca="1" si="2"/>
        <v>374.04483399999998</v>
      </c>
      <c r="I21" s="183">
        <f t="shared" ca="1" si="5"/>
        <v>274.82</v>
      </c>
      <c r="J21" s="180">
        <f t="shared" ca="1" si="6"/>
        <v>90.64</v>
      </c>
      <c r="K21" s="180">
        <f t="shared" ca="1" si="7"/>
        <v>5.79</v>
      </c>
      <c r="L21" s="180">
        <f t="shared" ca="1" si="8"/>
        <v>2.79</v>
      </c>
      <c r="M21" s="181">
        <f t="shared" ca="1" si="9"/>
        <v>374.04</v>
      </c>
      <c r="N21" s="179">
        <f t="shared" ca="1" si="10"/>
        <v>274.82355170537909</v>
      </c>
      <c r="O21" s="180">
        <f t="shared" ca="1" si="11"/>
        <v>90.641171408833273</v>
      </c>
      <c r="P21" s="180">
        <f t="shared" ca="1" si="12"/>
        <v>5.7900748285210133</v>
      </c>
      <c r="Q21" s="180">
        <f t="shared" ca="1" si="13"/>
        <v>2.7900360572666023</v>
      </c>
      <c r="R21" s="181">
        <f t="shared" ca="1" si="14"/>
        <v>374.04483399999998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432.89260000000002</v>
      </c>
      <c r="H22" s="182">
        <f t="shared" ca="1" si="2"/>
        <v>417.438334</v>
      </c>
      <c r="I22" s="183">
        <f t="shared" ca="1" si="5"/>
        <v>318.22000000000003</v>
      </c>
      <c r="J22" s="180">
        <f t="shared" ca="1" si="6"/>
        <v>90.65</v>
      </c>
      <c r="K22" s="180">
        <f t="shared" ca="1" si="7"/>
        <v>5.79</v>
      </c>
      <c r="L22" s="180">
        <f t="shared" ca="1" si="8"/>
        <v>2.79</v>
      </c>
      <c r="M22" s="181">
        <f t="shared" ca="1" si="9"/>
        <v>417.45000000000005</v>
      </c>
      <c r="N22" s="179">
        <f t="shared" ca="1" si="10"/>
        <v>318.21110706786442</v>
      </c>
      <c r="O22" s="180">
        <f t="shared" ca="1" si="11"/>
        <v>90.647466707629647</v>
      </c>
      <c r="P22" s="180">
        <f t="shared" ca="1" si="12"/>
        <v>5.7898381934602936</v>
      </c>
      <c r="Q22" s="180">
        <f t="shared" ca="1" si="13"/>
        <v>2.7899220310456339</v>
      </c>
      <c r="R22" s="181">
        <f t="shared" ca="1" si="14"/>
        <v>417.438334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482.89260000000002</v>
      </c>
      <c r="H23" s="182">
        <f t="shared" ca="1" si="2"/>
        <v>465.65333399999997</v>
      </c>
      <c r="I23" s="183">
        <f t="shared" ca="1" si="5"/>
        <v>366.43</v>
      </c>
      <c r="J23" s="180">
        <f t="shared" ca="1" si="6"/>
        <v>90.64</v>
      </c>
      <c r="K23" s="180">
        <f t="shared" ca="1" si="7"/>
        <v>5.79</v>
      </c>
      <c r="L23" s="180">
        <f t="shared" ca="1" si="8"/>
        <v>2.79</v>
      </c>
      <c r="M23" s="181">
        <f t="shared" ca="1" si="9"/>
        <v>465.65000000000003</v>
      </c>
      <c r="N23" s="179">
        <f t="shared" ca="1" si="10"/>
        <v>366.4326235963062</v>
      </c>
      <c r="O23" s="180">
        <f t="shared" ca="1" si="11"/>
        <v>90.640648971888751</v>
      </c>
      <c r="P23" s="180">
        <f t="shared" ca="1" si="12"/>
        <v>5.7900414557285504</v>
      </c>
      <c r="Q23" s="180">
        <f t="shared" ca="1" si="13"/>
        <v>2.7900199760764521</v>
      </c>
      <c r="R23" s="181">
        <f t="shared" ca="1" si="14"/>
        <v>465.65333399999997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482.89260000000002</v>
      </c>
      <c r="H24" s="182">
        <f t="shared" ca="1" si="2"/>
        <v>465.65333399999997</v>
      </c>
      <c r="I24" s="183">
        <f t="shared" ca="1" si="5"/>
        <v>366.43</v>
      </c>
      <c r="J24" s="180">
        <f t="shared" ca="1" si="6"/>
        <v>90.64</v>
      </c>
      <c r="K24" s="180">
        <f t="shared" ca="1" si="7"/>
        <v>5.79</v>
      </c>
      <c r="L24" s="180">
        <f t="shared" ca="1" si="8"/>
        <v>2.79</v>
      </c>
      <c r="M24" s="181">
        <f t="shared" ca="1" si="9"/>
        <v>465.65000000000003</v>
      </c>
      <c r="N24" s="179">
        <f t="shared" ca="1" si="10"/>
        <v>366.4326235963062</v>
      </c>
      <c r="O24" s="180">
        <f t="shared" ca="1" si="11"/>
        <v>90.640648971888751</v>
      </c>
      <c r="P24" s="180">
        <f t="shared" ca="1" si="12"/>
        <v>5.7900414557285504</v>
      </c>
      <c r="Q24" s="180">
        <f t="shared" ca="1" si="13"/>
        <v>2.7900199760764521</v>
      </c>
      <c r="R24" s="181">
        <f t="shared" ca="1" si="14"/>
        <v>465.65333399999997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532.89260000000002</v>
      </c>
      <c r="H25" s="182">
        <f t="shared" ca="1" si="2"/>
        <v>513.868334</v>
      </c>
      <c r="I25" s="183">
        <f t="shared" ca="1" si="5"/>
        <v>414.65</v>
      </c>
      <c r="J25" s="180">
        <f t="shared" ca="1" si="6"/>
        <v>90.64</v>
      </c>
      <c r="K25" s="180">
        <f t="shared" ca="1" si="7"/>
        <v>5.79</v>
      </c>
      <c r="L25" s="180">
        <f t="shared" ca="1" si="8"/>
        <v>2.79</v>
      </c>
      <c r="M25" s="181">
        <f t="shared" ca="1" si="9"/>
        <v>513.87</v>
      </c>
      <c r="N25" s="179">
        <f t="shared" ca="1" si="10"/>
        <v>414.64865567770056</v>
      </c>
      <c r="O25" s="180">
        <f t="shared" ca="1" si="11"/>
        <v>90.639706139218092</v>
      </c>
      <c r="P25" s="180">
        <f t="shared" ca="1" si="12"/>
        <v>5.7899812284429917</v>
      </c>
      <c r="Q25" s="180">
        <f t="shared" ca="1" si="13"/>
        <v>2.7899909546383328</v>
      </c>
      <c r="R25" s="181">
        <f t="shared" ca="1" si="14"/>
        <v>513.868334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532.89260000000002</v>
      </c>
      <c r="H26" s="182">
        <f t="shared" ca="1" si="2"/>
        <v>513.868334</v>
      </c>
      <c r="I26" s="183">
        <f t="shared" ca="1" si="5"/>
        <v>414.65</v>
      </c>
      <c r="J26" s="180">
        <f t="shared" ca="1" si="6"/>
        <v>90.64</v>
      </c>
      <c r="K26" s="180">
        <f t="shared" ca="1" si="7"/>
        <v>5.79</v>
      </c>
      <c r="L26" s="180">
        <f t="shared" ca="1" si="8"/>
        <v>2.79</v>
      </c>
      <c r="M26" s="181">
        <f t="shared" ca="1" si="9"/>
        <v>513.87</v>
      </c>
      <c r="N26" s="179">
        <f t="shared" ca="1" si="10"/>
        <v>414.64865567770056</v>
      </c>
      <c r="O26" s="180">
        <f t="shared" ca="1" si="11"/>
        <v>90.639706139218092</v>
      </c>
      <c r="P26" s="180">
        <f t="shared" ca="1" si="12"/>
        <v>5.7899812284429917</v>
      </c>
      <c r="Q26" s="180">
        <f t="shared" ca="1" si="13"/>
        <v>2.7899909546383328</v>
      </c>
      <c r="R26" s="181">
        <f t="shared" ca="1" si="14"/>
        <v>513.868334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582.89260000000002</v>
      </c>
      <c r="H27" s="182">
        <f t="shared" ca="1" si="2"/>
        <v>562.08333400000004</v>
      </c>
      <c r="I27" s="183">
        <f t="shared" ca="1" si="5"/>
        <v>462.86</v>
      </c>
      <c r="J27" s="180">
        <f t="shared" ca="1" si="6"/>
        <v>90.64</v>
      </c>
      <c r="K27" s="180">
        <f t="shared" ca="1" si="7"/>
        <v>5.79</v>
      </c>
      <c r="L27" s="180">
        <f t="shared" ca="1" si="8"/>
        <v>2.79</v>
      </c>
      <c r="M27" s="181">
        <f t="shared" ca="1" si="9"/>
        <v>562.07999999999993</v>
      </c>
      <c r="N27" s="179">
        <f t="shared" ca="1" si="10"/>
        <v>462.86274547260189</v>
      </c>
      <c r="O27" s="180">
        <f t="shared" ca="1" si="11"/>
        <v>90.640537634785105</v>
      </c>
      <c r="P27" s="180">
        <f t="shared" ca="1" si="12"/>
        <v>5.7900343436165684</v>
      </c>
      <c r="Q27" s="180">
        <f t="shared" ca="1" si="13"/>
        <v>2.7900165489965847</v>
      </c>
      <c r="R27" s="181">
        <f t="shared" ca="1" si="14"/>
        <v>562.08333400000015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582.89260000000002</v>
      </c>
      <c r="H28" s="182">
        <f t="shared" ca="1" si="2"/>
        <v>562.08333400000004</v>
      </c>
      <c r="I28" s="183">
        <f t="shared" ca="1" si="5"/>
        <v>462.86</v>
      </c>
      <c r="J28" s="180">
        <f t="shared" ca="1" si="6"/>
        <v>90.64</v>
      </c>
      <c r="K28" s="180">
        <f t="shared" ca="1" si="7"/>
        <v>5.79</v>
      </c>
      <c r="L28" s="180">
        <f t="shared" ca="1" si="8"/>
        <v>2.79</v>
      </c>
      <c r="M28" s="181">
        <f t="shared" ca="1" si="9"/>
        <v>562.07999999999993</v>
      </c>
      <c r="N28" s="179">
        <f t="shared" ca="1" si="10"/>
        <v>462.86274547260189</v>
      </c>
      <c r="O28" s="180">
        <f t="shared" ca="1" si="11"/>
        <v>90.640537634785105</v>
      </c>
      <c r="P28" s="180">
        <f t="shared" ca="1" si="12"/>
        <v>5.7900343436165684</v>
      </c>
      <c r="Q28" s="180">
        <f t="shared" ca="1" si="13"/>
        <v>2.7900165489965847</v>
      </c>
      <c r="R28" s="181">
        <f t="shared" ca="1" si="14"/>
        <v>562.08333400000015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582.89260000000002</v>
      </c>
      <c r="H29" s="182">
        <f t="shared" ca="1" si="2"/>
        <v>562.08333400000004</v>
      </c>
      <c r="I29" s="183">
        <f t="shared" ca="1" si="5"/>
        <v>462.86</v>
      </c>
      <c r="J29" s="180">
        <f t="shared" ca="1" si="6"/>
        <v>90.64</v>
      </c>
      <c r="K29" s="180">
        <f t="shared" ca="1" si="7"/>
        <v>5.79</v>
      </c>
      <c r="L29" s="180">
        <f t="shared" ca="1" si="8"/>
        <v>2.79</v>
      </c>
      <c r="M29" s="181">
        <f t="shared" ca="1" si="9"/>
        <v>562.07999999999993</v>
      </c>
      <c r="N29" s="179">
        <f t="shared" ca="1" si="10"/>
        <v>462.86274547260189</v>
      </c>
      <c r="O29" s="180">
        <f t="shared" ca="1" si="11"/>
        <v>90.640537634785105</v>
      </c>
      <c r="P29" s="180">
        <f t="shared" ca="1" si="12"/>
        <v>5.7900343436165684</v>
      </c>
      <c r="Q29" s="180">
        <f t="shared" ca="1" si="13"/>
        <v>2.7900165489965847</v>
      </c>
      <c r="R29" s="181">
        <f t="shared" ca="1" si="14"/>
        <v>562.08333400000015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582.89260000000002</v>
      </c>
      <c r="H30" s="182">
        <f t="shared" ca="1" si="2"/>
        <v>562.08333400000004</v>
      </c>
      <c r="I30" s="183">
        <f t="shared" ca="1" si="5"/>
        <v>462.86</v>
      </c>
      <c r="J30" s="180">
        <f t="shared" ca="1" si="6"/>
        <v>90.64</v>
      </c>
      <c r="K30" s="180">
        <f t="shared" ca="1" si="7"/>
        <v>5.79</v>
      </c>
      <c r="L30" s="180">
        <f t="shared" ca="1" si="8"/>
        <v>2.79</v>
      </c>
      <c r="M30" s="181">
        <f t="shared" ca="1" si="9"/>
        <v>562.07999999999993</v>
      </c>
      <c r="N30" s="179">
        <f t="shared" ca="1" si="10"/>
        <v>462.86274547260189</v>
      </c>
      <c r="O30" s="180">
        <f t="shared" ca="1" si="11"/>
        <v>90.640537634785105</v>
      </c>
      <c r="P30" s="180">
        <f t="shared" ca="1" si="12"/>
        <v>5.7900343436165684</v>
      </c>
      <c r="Q30" s="180">
        <f t="shared" ca="1" si="13"/>
        <v>2.7900165489965847</v>
      </c>
      <c r="R30" s="181">
        <f t="shared" ca="1" si="14"/>
        <v>562.08333400000015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578.89260000000002</v>
      </c>
      <c r="H31" s="182">
        <f t="shared" ca="1" si="2"/>
        <v>558.226134</v>
      </c>
      <c r="I31" s="183">
        <f t="shared" ca="1" si="5"/>
        <v>462.87</v>
      </c>
      <c r="J31" s="180">
        <f t="shared" ca="1" si="6"/>
        <v>86.79</v>
      </c>
      <c r="K31" s="180">
        <f t="shared" ca="1" si="7"/>
        <v>5.79</v>
      </c>
      <c r="L31" s="180">
        <f t="shared" ca="1" si="8"/>
        <v>2.79</v>
      </c>
      <c r="M31" s="181">
        <f t="shared" ca="1" si="9"/>
        <v>558.2399999999999</v>
      </c>
      <c r="N31" s="179">
        <f t="shared" ca="1" si="10"/>
        <v>462.85850287435522</v>
      </c>
      <c r="O31" s="180">
        <f t="shared" ca="1" si="11"/>
        <v>86.787844242368891</v>
      </c>
      <c r="P31" s="180">
        <f t="shared" ca="1" si="12"/>
        <v>5.7898561834694764</v>
      </c>
      <c r="Q31" s="180">
        <f t="shared" ca="1" si="13"/>
        <v>2.7899306998065354</v>
      </c>
      <c r="R31" s="181">
        <f t="shared" ca="1" si="14"/>
        <v>558.22613400000012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578.89260000000002</v>
      </c>
      <c r="H32" s="182">
        <f t="shared" ca="1" si="2"/>
        <v>558.226134</v>
      </c>
      <c r="I32" s="183">
        <f t="shared" ca="1" si="5"/>
        <v>462.87</v>
      </c>
      <c r="J32" s="180">
        <f t="shared" ca="1" si="6"/>
        <v>86.79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558.2399999999999</v>
      </c>
      <c r="N32" s="179">
        <f t="shared" ca="1" si="10"/>
        <v>462.85850287435522</v>
      </c>
      <c r="O32" s="180">
        <f t="shared" ca="1" si="11"/>
        <v>86.787844242368891</v>
      </c>
      <c r="P32" s="180">
        <f t="shared" ca="1" si="12"/>
        <v>5.7898561834694764</v>
      </c>
      <c r="Q32" s="180">
        <f t="shared" ca="1" si="13"/>
        <v>2.7899306998065354</v>
      </c>
      <c r="R32" s="181">
        <f t="shared" ca="1" si="14"/>
        <v>558.22613400000012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528.89260000000002</v>
      </c>
      <c r="H33" s="182">
        <f t="shared" ca="1" si="2"/>
        <v>510.01113400000003</v>
      </c>
      <c r="I33" s="183">
        <f t="shared" ca="1" si="5"/>
        <v>414.65</v>
      </c>
      <c r="J33" s="180">
        <f t="shared" ca="1" si="6"/>
        <v>86.79</v>
      </c>
      <c r="K33" s="180">
        <f t="shared" ca="1" si="7"/>
        <v>5.79</v>
      </c>
      <c r="L33" s="180">
        <f t="shared" ca="1" si="8"/>
        <v>2.79</v>
      </c>
      <c r="M33" s="181">
        <f t="shared" ca="1" si="9"/>
        <v>510.02000000000004</v>
      </c>
      <c r="N33" s="179">
        <f t="shared" ca="1" si="10"/>
        <v>414.6427918769852</v>
      </c>
      <c r="O33" s="180">
        <f t="shared" ca="1" si="11"/>
        <v>86.788491274577467</v>
      </c>
      <c r="P33" s="180">
        <f t="shared" ca="1" si="12"/>
        <v>5.7898993487706365</v>
      </c>
      <c r="Q33" s="180">
        <f t="shared" ca="1" si="13"/>
        <v>2.7899514996666799</v>
      </c>
      <c r="R33" s="181">
        <f t="shared" ca="1" si="14"/>
        <v>510.01113399999997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478.89260000000002</v>
      </c>
      <c r="H34" s="182">
        <f t="shared" ca="1" si="2"/>
        <v>461.796134</v>
      </c>
      <c r="I34" s="183">
        <f t="shared" ca="1" si="5"/>
        <v>366.44</v>
      </c>
      <c r="J34" s="180">
        <f t="shared" ca="1" si="6"/>
        <v>86.79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461.81000000000006</v>
      </c>
      <c r="N34" s="179">
        <f t="shared" ca="1" si="10"/>
        <v>366.42899751620791</v>
      </c>
      <c r="O34" s="180">
        <f t="shared" ca="1" si="11"/>
        <v>86.787394101167138</v>
      </c>
      <c r="P34" s="180">
        <f t="shared" ca="1" si="12"/>
        <v>5.7898261533098019</v>
      </c>
      <c r="Q34" s="180">
        <f t="shared" ca="1" si="13"/>
        <v>2.7899162293150859</v>
      </c>
      <c r="R34" s="181">
        <f t="shared" ca="1" si="14"/>
        <v>461.79613399999994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428.89260000000002</v>
      </c>
      <c r="H35" s="182">
        <f t="shared" ca="1" si="2"/>
        <v>413.58113400000002</v>
      </c>
      <c r="I35" s="183">
        <f t="shared" ca="1" si="5"/>
        <v>318.22000000000003</v>
      </c>
      <c r="J35" s="180">
        <f t="shared" ca="1" si="6"/>
        <v>86.79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413.59000000000009</v>
      </c>
      <c r="N35" s="179">
        <f t="shared" ca="1" si="10"/>
        <v>318.213178416983</v>
      </c>
      <c r="O35" s="180">
        <f t="shared" ca="1" si="11"/>
        <v>86.788139509804381</v>
      </c>
      <c r="P35" s="180">
        <f t="shared" ca="1" si="12"/>
        <v>5.7898758815735381</v>
      </c>
      <c r="Q35" s="180">
        <f t="shared" ca="1" si="13"/>
        <v>2.7899401916390625</v>
      </c>
      <c r="R35" s="181">
        <f t="shared" ca="1" si="14"/>
        <v>413.58113399999996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383.89260000000002</v>
      </c>
      <c r="H36" s="182">
        <f t="shared" ca="1" si="2"/>
        <v>370.187634</v>
      </c>
      <c r="I36" s="183">
        <f t="shared" ca="1" si="5"/>
        <v>274.83</v>
      </c>
      <c r="J36" s="180">
        <f t="shared" ca="1" si="6"/>
        <v>86.79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370.20000000000005</v>
      </c>
      <c r="N36" s="179">
        <f t="shared" ca="1" si="10"/>
        <v>274.82081969805506</v>
      </c>
      <c r="O36" s="180">
        <f t="shared" ca="1" si="11"/>
        <v>86.787100904538079</v>
      </c>
      <c r="P36" s="180">
        <f t="shared" ca="1" si="12"/>
        <v>5.7898065933549425</v>
      </c>
      <c r="Q36" s="180">
        <f t="shared" ca="1" si="13"/>
        <v>2.7899068040518635</v>
      </c>
      <c r="R36" s="181">
        <f t="shared" ca="1" si="14"/>
        <v>370.18763399999995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383.89260000000002</v>
      </c>
      <c r="H37" s="182">
        <f t="shared" ca="1" si="2"/>
        <v>370.187634</v>
      </c>
      <c r="I37" s="183">
        <f t="shared" ca="1" si="5"/>
        <v>274.83</v>
      </c>
      <c r="J37" s="180">
        <f t="shared" ca="1" si="6"/>
        <v>86.79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370.20000000000005</v>
      </c>
      <c r="N37" s="179">
        <f t="shared" ca="1" si="10"/>
        <v>274.82081969805506</v>
      </c>
      <c r="O37" s="180">
        <f t="shared" ca="1" si="11"/>
        <v>86.787100904538079</v>
      </c>
      <c r="P37" s="180">
        <f t="shared" ca="1" si="12"/>
        <v>5.7898065933549425</v>
      </c>
      <c r="Q37" s="180">
        <f t="shared" ca="1" si="13"/>
        <v>2.7899068040518635</v>
      </c>
      <c r="R37" s="181">
        <f t="shared" ca="1" si="14"/>
        <v>370.18763399999995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383.89260000000002</v>
      </c>
      <c r="H38" s="182">
        <f t="shared" ca="1" si="2"/>
        <v>370.187634</v>
      </c>
      <c r="I38" s="183">
        <f t="shared" ca="1" si="5"/>
        <v>274.83</v>
      </c>
      <c r="J38" s="180">
        <f t="shared" ca="1" si="6"/>
        <v>86.79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370.20000000000005</v>
      </c>
      <c r="N38" s="179">
        <f t="shared" ca="1" si="10"/>
        <v>274.82081969805506</v>
      </c>
      <c r="O38" s="180">
        <f t="shared" ca="1" si="11"/>
        <v>86.787100904538079</v>
      </c>
      <c r="P38" s="180">
        <f t="shared" ca="1" si="12"/>
        <v>5.7898065933549425</v>
      </c>
      <c r="Q38" s="180">
        <f t="shared" ca="1" si="13"/>
        <v>2.7899068040518635</v>
      </c>
      <c r="R38" s="181">
        <f t="shared" ca="1" si="14"/>
        <v>370.18763399999995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383.89260000000002</v>
      </c>
      <c r="H39" s="182">
        <f t="shared" ca="1" si="2"/>
        <v>370.187634</v>
      </c>
      <c r="I39" s="183">
        <f t="shared" ca="1" si="5"/>
        <v>274.83</v>
      </c>
      <c r="J39" s="180">
        <f t="shared" ca="1" si="6"/>
        <v>86.79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370.20000000000005</v>
      </c>
      <c r="N39" s="179">
        <f t="shared" ca="1" si="10"/>
        <v>274.82081969805506</v>
      </c>
      <c r="O39" s="180">
        <f t="shared" ca="1" si="11"/>
        <v>86.787100904538079</v>
      </c>
      <c r="P39" s="180">
        <f t="shared" ca="1" si="12"/>
        <v>5.7898065933549425</v>
      </c>
      <c r="Q39" s="180">
        <f t="shared" ca="1" si="13"/>
        <v>2.7899068040518635</v>
      </c>
      <c r="R39" s="181">
        <f t="shared" ca="1" si="14"/>
        <v>370.18763399999995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383.89260000000002</v>
      </c>
      <c r="H40" s="182">
        <f t="shared" ca="1" si="2"/>
        <v>370.187634</v>
      </c>
      <c r="I40" s="183">
        <f t="shared" ca="1" si="5"/>
        <v>274.83</v>
      </c>
      <c r="J40" s="180">
        <f t="shared" ca="1" si="6"/>
        <v>86.79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370.20000000000005</v>
      </c>
      <c r="N40" s="179">
        <f t="shared" ca="1" si="10"/>
        <v>274.82081969805506</v>
      </c>
      <c r="O40" s="180">
        <f t="shared" ca="1" si="11"/>
        <v>86.787100904538079</v>
      </c>
      <c r="P40" s="180">
        <f t="shared" ca="1" si="12"/>
        <v>5.7898065933549425</v>
      </c>
      <c r="Q40" s="180">
        <f t="shared" ca="1" si="13"/>
        <v>2.7899068040518635</v>
      </c>
      <c r="R40" s="181">
        <f t="shared" ca="1" si="14"/>
        <v>370.18763399999995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383.89260000000002</v>
      </c>
      <c r="H41" s="182">
        <f t="shared" ca="1" si="2"/>
        <v>370.187634</v>
      </c>
      <c r="I41" s="183">
        <f t="shared" ca="1" si="5"/>
        <v>274.83</v>
      </c>
      <c r="J41" s="180">
        <f t="shared" ca="1" si="6"/>
        <v>86.79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370.20000000000005</v>
      </c>
      <c r="N41" s="179">
        <f t="shared" ca="1" si="10"/>
        <v>274.82081969805506</v>
      </c>
      <c r="O41" s="180">
        <f t="shared" ca="1" si="11"/>
        <v>86.787100904538079</v>
      </c>
      <c r="P41" s="180">
        <f t="shared" ca="1" si="12"/>
        <v>5.7898065933549425</v>
      </c>
      <c r="Q41" s="180">
        <f t="shared" ca="1" si="13"/>
        <v>2.7899068040518635</v>
      </c>
      <c r="R41" s="181">
        <f t="shared" ca="1" si="14"/>
        <v>370.18763399999995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383.89260000000002</v>
      </c>
      <c r="H42" s="182">
        <f t="shared" ca="1" si="2"/>
        <v>370.187634</v>
      </c>
      <c r="I42" s="183">
        <f t="shared" ca="1" si="5"/>
        <v>274.83</v>
      </c>
      <c r="J42" s="180">
        <f t="shared" ca="1" si="6"/>
        <v>86.79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370.20000000000005</v>
      </c>
      <c r="N42" s="179">
        <f t="shared" ca="1" si="10"/>
        <v>274.82081969805506</v>
      </c>
      <c r="O42" s="180">
        <f t="shared" ca="1" si="11"/>
        <v>86.787100904538079</v>
      </c>
      <c r="P42" s="180">
        <f t="shared" ca="1" si="12"/>
        <v>5.7898065933549425</v>
      </c>
      <c r="Q42" s="180">
        <f t="shared" ca="1" si="13"/>
        <v>2.7899068040518635</v>
      </c>
      <c r="R42" s="181">
        <f t="shared" ca="1" si="14"/>
        <v>370.18763399999995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383.89260000000002</v>
      </c>
      <c r="H43" s="182">
        <f t="shared" ca="1" si="2"/>
        <v>370.187634</v>
      </c>
      <c r="I43" s="183">
        <f t="shared" ca="1" si="5"/>
        <v>274.83</v>
      </c>
      <c r="J43" s="180">
        <f t="shared" ca="1" si="6"/>
        <v>86.79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370.20000000000005</v>
      </c>
      <c r="N43" s="179">
        <f t="shared" ca="1" si="10"/>
        <v>274.82081969805506</v>
      </c>
      <c r="O43" s="180">
        <f t="shared" ca="1" si="11"/>
        <v>86.787100904538079</v>
      </c>
      <c r="P43" s="180">
        <f t="shared" ca="1" si="12"/>
        <v>5.7898065933549425</v>
      </c>
      <c r="Q43" s="180">
        <f t="shared" ca="1" si="13"/>
        <v>2.7899068040518635</v>
      </c>
      <c r="R43" s="181">
        <f t="shared" ca="1" si="14"/>
        <v>370.18763399999995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383.89260000000002</v>
      </c>
      <c r="H44" s="182">
        <f t="shared" ca="1" si="2"/>
        <v>370.187634</v>
      </c>
      <c r="I44" s="183">
        <f t="shared" ca="1" si="5"/>
        <v>274.83</v>
      </c>
      <c r="J44" s="180">
        <f t="shared" ca="1" si="6"/>
        <v>86.79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370.20000000000005</v>
      </c>
      <c r="N44" s="179">
        <f t="shared" ca="1" si="10"/>
        <v>274.82081969805506</v>
      </c>
      <c r="O44" s="180">
        <f t="shared" ca="1" si="11"/>
        <v>86.787100904538079</v>
      </c>
      <c r="P44" s="180">
        <f t="shared" ca="1" si="12"/>
        <v>5.7898065933549425</v>
      </c>
      <c r="Q44" s="180">
        <f t="shared" ca="1" si="13"/>
        <v>2.7899068040518635</v>
      </c>
      <c r="R44" s="181">
        <f t="shared" ca="1" si="14"/>
        <v>370.18763399999995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383.89260000000002</v>
      </c>
      <c r="H45" s="182">
        <f t="shared" ca="1" si="2"/>
        <v>370.187634</v>
      </c>
      <c r="I45" s="183">
        <f t="shared" ca="1" si="5"/>
        <v>274.83</v>
      </c>
      <c r="J45" s="180">
        <f t="shared" ca="1" si="6"/>
        <v>86.79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370.20000000000005</v>
      </c>
      <c r="N45" s="179">
        <f t="shared" ca="1" si="10"/>
        <v>274.82081969805506</v>
      </c>
      <c r="O45" s="180">
        <f t="shared" ca="1" si="11"/>
        <v>86.787100904538079</v>
      </c>
      <c r="P45" s="180">
        <f t="shared" ca="1" si="12"/>
        <v>5.7898065933549425</v>
      </c>
      <c r="Q45" s="180">
        <f t="shared" ca="1" si="13"/>
        <v>2.7899068040518635</v>
      </c>
      <c r="R45" s="181">
        <f t="shared" ca="1" si="14"/>
        <v>370.18763399999995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383.89260000000002</v>
      </c>
      <c r="H46" s="182">
        <f t="shared" ca="1" si="2"/>
        <v>370.187634</v>
      </c>
      <c r="I46" s="183">
        <f t="shared" ca="1" si="5"/>
        <v>274.83</v>
      </c>
      <c r="J46" s="180">
        <f t="shared" ca="1" si="6"/>
        <v>86.79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370.20000000000005</v>
      </c>
      <c r="N46" s="179">
        <f t="shared" ca="1" si="10"/>
        <v>274.82081969805506</v>
      </c>
      <c r="O46" s="180">
        <f t="shared" ca="1" si="11"/>
        <v>86.787100904538079</v>
      </c>
      <c r="P46" s="180">
        <f t="shared" ca="1" si="12"/>
        <v>5.7898065933549425</v>
      </c>
      <c r="Q46" s="180">
        <f t="shared" ca="1" si="13"/>
        <v>2.7899068040518635</v>
      </c>
      <c r="R46" s="181">
        <f t="shared" ca="1" si="14"/>
        <v>370.18763399999995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383.89260000000002</v>
      </c>
      <c r="H47" s="182">
        <f t="shared" ca="1" si="2"/>
        <v>370.187634</v>
      </c>
      <c r="I47" s="183">
        <f t="shared" ca="1" si="5"/>
        <v>274.83</v>
      </c>
      <c r="J47" s="180">
        <f t="shared" ca="1" si="6"/>
        <v>86.79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370.20000000000005</v>
      </c>
      <c r="N47" s="179">
        <f t="shared" ca="1" si="10"/>
        <v>274.82081969805506</v>
      </c>
      <c r="O47" s="180">
        <f t="shared" ca="1" si="11"/>
        <v>86.787100904538079</v>
      </c>
      <c r="P47" s="180">
        <f t="shared" ca="1" si="12"/>
        <v>5.7898065933549425</v>
      </c>
      <c r="Q47" s="180">
        <f t="shared" ca="1" si="13"/>
        <v>2.7899068040518635</v>
      </c>
      <c r="R47" s="181">
        <f t="shared" ca="1" si="14"/>
        <v>370.18763399999995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383.89260000000002</v>
      </c>
      <c r="H48" s="182">
        <f t="shared" ca="1" si="2"/>
        <v>370.187634</v>
      </c>
      <c r="I48" s="183">
        <f t="shared" ca="1" si="5"/>
        <v>274.83</v>
      </c>
      <c r="J48" s="180">
        <f t="shared" ca="1" si="6"/>
        <v>86.79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370.20000000000005</v>
      </c>
      <c r="N48" s="179">
        <f t="shared" ca="1" si="10"/>
        <v>274.82081969805506</v>
      </c>
      <c r="O48" s="180">
        <f t="shared" ca="1" si="11"/>
        <v>86.787100904538079</v>
      </c>
      <c r="P48" s="180">
        <f t="shared" ca="1" si="12"/>
        <v>5.7898065933549425</v>
      </c>
      <c r="Q48" s="180">
        <f t="shared" ca="1" si="13"/>
        <v>2.7899068040518635</v>
      </c>
      <c r="R48" s="181">
        <f t="shared" ca="1" si="14"/>
        <v>370.18763399999995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383.89260000000002</v>
      </c>
      <c r="H49" s="182">
        <f t="shared" ca="1" si="2"/>
        <v>370.187634</v>
      </c>
      <c r="I49" s="183">
        <f t="shared" ca="1" si="5"/>
        <v>274.83</v>
      </c>
      <c r="J49" s="180">
        <f t="shared" ca="1" si="6"/>
        <v>86.79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370.20000000000005</v>
      </c>
      <c r="N49" s="179">
        <f t="shared" ca="1" si="10"/>
        <v>274.82081969805506</v>
      </c>
      <c r="O49" s="180">
        <f t="shared" ca="1" si="11"/>
        <v>86.787100904538079</v>
      </c>
      <c r="P49" s="180">
        <f t="shared" ca="1" si="12"/>
        <v>5.7898065933549425</v>
      </c>
      <c r="Q49" s="180">
        <f t="shared" ca="1" si="13"/>
        <v>2.7899068040518635</v>
      </c>
      <c r="R49" s="181">
        <f t="shared" ca="1" si="14"/>
        <v>370.18763399999995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383.89260000000002</v>
      </c>
      <c r="H50" s="182">
        <f t="shared" ca="1" si="2"/>
        <v>370.187634</v>
      </c>
      <c r="I50" s="183">
        <f t="shared" ca="1" si="5"/>
        <v>274.83</v>
      </c>
      <c r="J50" s="180">
        <f t="shared" ca="1" si="6"/>
        <v>86.79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370.20000000000005</v>
      </c>
      <c r="N50" s="179">
        <f t="shared" ca="1" si="10"/>
        <v>274.82081969805506</v>
      </c>
      <c r="O50" s="180">
        <f t="shared" ca="1" si="11"/>
        <v>86.787100904538079</v>
      </c>
      <c r="P50" s="180">
        <f t="shared" ca="1" si="12"/>
        <v>5.7898065933549425</v>
      </c>
      <c r="Q50" s="180">
        <f t="shared" ca="1" si="13"/>
        <v>2.7899068040518635</v>
      </c>
      <c r="R50" s="181">
        <f t="shared" ca="1" si="14"/>
        <v>370.18763399999995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383.89260000000002</v>
      </c>
      <c r="H51" s="182">
        <f t="shared" ca="1" si="2"/>
        <v>370.187634</v>
      </c>
      <c r="I51" s="183">
        <f t="shared" ca="1" si="5"/>
        <v>274.83</v>
      </c>
      <c r="J51" s="180">
        <f t="shared" ca="1" si="6"/>
        <v>86.79</v>
      </c>
      <c r="K51" s="180">
        <f t="shared" ca="1" si="7"/>
        <v>5.79</v>
      </c>
      <c r="L51" s="180">
        <f t="shared" ca="1" si="8"/>
        <v>2.79</v>
      </c>
      <c r="M51" s="181">
        <f t="shared" ca="1" si="9"/>
        <v>370.20000000000005</v>
      </c>
      <c r="N51" s="179">
        <f t="shared" ca="1" si="10"/>
        <v>274.82081969805506</v>
      </c>
      <c r="O51" s="180">
        <f t="shared" ca="1" si="11"/>
        <v>86.787100904538079</v>
      </c>
      <c r="P51" s="180">
        <f t="shared" ca="1" si="12"/>
        <v>5.7898065933549425</v>
      </c>
      <c r="Q51" s="180">
        <f t="shared" ca="1" si="13"/>
        <v>2.7899068040518635</v>
      </c>
      <c r="R51" s="181">
        <f t="shared" ca="1" si="14"/>
        <v>370.18763399999995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383.89260000000002</v>
      </c>
      <c r="H52" s="182">
        <f t="shared" ca="1" si="2"/>
        <v>370.187634</v>
      </c>
      <c r="I52" s="183">
        <f t="shared" ca="1" si="5"/>
        <v>274.83</v>
      </c>
      <c r="J52" s="180">
        <f t="shared" ca="1" si="6"/>
        <v>86.79</v>
      </c>
      <c r="K52" s="180">
        <f t="shared" ca="1" si="7"/>
        <v>5.79</v>
      </c>
      <c r="L52" s="180">
        <f t="shared" ca="1" si="8"/>
        <v>2.79</v>
      </c>
      <c r="M52" s="181">
        <f t="shared" ca="1" si="9"/>
        <v>370.20000000000005</v>
      </c>
      <c r="N52" s="179">
        <f t="shared" ca="1" si="10"/>
        <v>274.82081969805506</v>
      </c>
      <c r="O52" s="180">
        <f t="shared" ca="1" si="11"/>
        <v>86.787100904538079</v>
      </c>
      <c r="P52" s="180">
        <f t="shared" ca="1" si="12"/>
        <v>5.7898065933549425</v>
      </c>
      <c r="Q52" s="180">
        <f t="shared" ca="1" si="13"/>
        <v>2.7899068040518635</v>
      </c>
      <c r="R52" s="181">
        <f t="shared" ca="1" si="14"/>
        <v>370.18763399999995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380.63260000000002</v>
      </c>
      <c r="H53" s="182">
        <f t="shared" ca="1" si="2"/>
        <v>367.044016</v>
      </c>
      <c r="I53" s="183">
        <f t="shared" ca="1" si="5"/>
        <v>271.68</v>
      </c>
      <c r="J53" s="180">
        <f t="shared" ca="1" si="6"/>
        <v>86.79</v>
      </c>
      <c r="K53" s="180">
        <f t="shared" ca="1" si="7"/>
        <v>5.79</v>
      </c>
      <c r="L53" s="180">
        <f t="shared" ca="1" si="8"/>
        <v>2.79</v>
      </c>
      <c r="M53" s="181">
        <f t="shared" ca="1" si="9"/>
        <v>367.05000000000007</v>
      </c>
      <c r="N53" s="179">
        <f t="shared" ca="1" si="10"/>
        <v>271.67557081291375</v>
      </c>
      <c r="O53" s="180">
        <f t="shared" ca="1" si="11"/>
        <v>86.788585066448704</v>
      </c>
      <c r="P53" s="180">
        <f t="shared" ca="1" si="12"/>
        <v>5.7899056058847558</v>
      </c>
      <c r="Q53" s="180">
        <f t="shared" ca="1" si="13"/>
        <v>2.789954514752758</v>
      </c>
      <c r="R53" s="181">
        <f t="shared" ca="1" si="14"/>
        <v>367.044016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380.63260000000002</v>
      </c>
      <c r="H54" s="182">
        <f t="shared" ca="1" si="2"/>
        <v>367.044016</v>
      </c>
      <c r="I54" s="183">
        <f t="shared" ca="1" si="5"/>
        <v>271.68</v>
      </c>
      <c r="J54" s="180">
        <f t="shared" ca="1" si="6"/>
        <v>86.79</v>
      </c>
      <c r="K54" s="180">
        <f t="shared" ca="1" si="7"/>
        <v>5.79</v>
      </c>
      <c r="L54" s="180">
        <f t="shared" ca="1" si="8"/>
        <v>2.79</v>
      </c>
      <c r="M54" s="181">
        <f t="shared" ca="1" si="9"/>
        <v>367.05000000000007</v>
      </c>
      <c r="N54" s="179">
        <f t="shared" ca="1" si="10"/>
        <v>271.67557081291375</v>
      </c>
      <c r="O54" s="180">
        <f t="shared" ca="1" si="11"/>
        <v>86.788585066448704</v>
      </c>
      <c r="P54" s="180">
        <f t="shared" ca="1" si="12"/>
        <v>5.7899056058847558</v>
      </c>
      <c r="Q54" s="180">
        <f t="shared" ca="1" si="13"/>
        <v>2.789954514752758</v>
      </c>
      <c r="R54" s="181">
        <f t="shared" ca="1" si="14"/>
        <v>367.044016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380.63260000000002</v>
      </c>
      <c r="H55" s="182">
        <f t="shared" ca="1" si="2"/>
        <v>367.044016</v>
      </c>
      <c r="I55" s="183">
        <f t="shared" ca="1" si="5"/>
        <v>271.68</v>
      </c>
      <c r="J55" s="180">
        <f t="shared" ca="1" si="6"/>
        <v>86.79</v>
      </c>
      <c r="K55" s="180">
        <f t="shared" ca="1" si="7"/>
        <v>5.79</v>
      </c>
      <c r="L55" s="180">
        <f t="shared" ca="1" si="8"/>
        <v>2.79</v>
      </c>
      <c r="M55" s="181">
        <f t="shared" ca="1" si="9"/>
        <v>367.05000000000007</v>
      </c>
      <c r="N55" s="179">
        <f t="shared" ca="1" si="10"/>
        <v>271.67557081291375</v>
      </c>
      <c r="O55" s="180">
        <f t="shared" ca="1" si="11"/>
        <v>86.788585066448704</v>
      </c>
      <c r="P55" s="180">
        <f t="shared" ca="1" si="12"/>
        <v>5.7899056058847558</v>
      </c>
      <c r="Q55" s="180">
        <f t="shared" ca="1" si="13"/>
        <v>2.789954514752758</v>
      </c>
      <c r="R55" s="181">
        <f t="shared" ca="1" si="14"/>
        <v>367.044016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380.63260000000002</v>
      </c>
      <c r="H56" s="182">
        <f t="shared" ca="1" si="2"/>
        <v>367.044016</v>
      </c>
      <c r="I56" s="183">
        <f t="shared" ca="1" si="5"/>
        <v>271.68</v>
      </c>
      <c r="J56" s="180">
        <f t="shared" ca="1" si="6"/>
        <v>86.79</v>
      </c>
      <c r="K56" s="180">
        <f t="shared" ca="1" si="7"/>
        <v>5.79</v>
      </c>
      <c r="L56" s="180">
        <f t="shared" ca="1" si="8"/>
        <v>2.79</v>
      </c>
      <c r="M56" s="181">
        <f t="shared" ca="1" si="9"/>
        <v>367.05000000000007</v>
      </c>
      <c r="N56" s="179">
        <f t="shared" ca="1" si="10"/>
        <v>271.67557081291375</v>
      </c>
      <c r="O56" s="180">
        <f t="shared" ca="1" si="11"/>
        <v>86.788585066448704</v>
      </c>
      <c r="P56" s="180">
        <f t="shared" ca="1" si="12"/>
        <v>5.7899056058847558</v>
      </c>
      <c r="Q56" s="180">
        <f t="shared" ca="1" si="13"/>
        <v>2.789954514752758</v>
      </c>
      <c r="R56" s="181">
        <f t="shared" ca="1" si="14"/>
        <v>367.044016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380.63260000000002</v>
      </c>
      <c r="H57" s="182">
        <f t="shared" ca="1" si="2"/>
        <v>367.044016</v>
      </c>
      <c r="I57" s="183">
        <f t="shared" ca="1" si="5"/>
        <v>271.68</v>
      </c>
      <c r="J57" s="180">
        <f t="shared" ca="1" si="6"/>
        <v>86.79</v>
      </c>
      <c r="K57" s="180">
        <f t="shared" ca="1" si="7"/>
        <v>5.79</v>
      </c>
      <c r="L57" s="180">
        <f t="shared" ca="1" si="8"/>
        <v>2.79</v>
      </c>
      <c r="M57" s="181">
        <f t="shared" ca="1" si="9"/>
        <v>367.05000000000007</v>
      </c>
      <c r="N57" s="179">
        <f t="shared" ca="1" si="10"/>
        <v>271.67557081291375</v>
      </c>
      <c r="O57" s="180">
        <f t="shared" ca="1" si="11"/>
        <v>86.788585066448704</v>
      </c>
      <c r="P57" s="180">
        <f t="shared" ca="1" si="12"/>
        <v>5.7899056058847558</v>
      </c>
      <c r="Q57" s="180">
        <f t="shared" ca="1" si="13"/>
        <v>2.789954514752758</v>
      </c>
      <c r="R57" s="181">
        <f t="shared" ca="1" si="14"/>
        <v>367.044016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380.63260000000002</v>
      </c>
      <c r="H58" s="182">
        <f t="shared" ca="1" si="2"/>
        <v>367.044016</v>
      </c>
      <c r="I58" s="183">
        <f t="shared" ca="1" si="5"/>
        <v>271.68</v>
      </c>
      <c r="J58" s="180">
        <f t="shared" ca="1" si="6"/>
        <v>86.79</v>
      </c>
      <c r="K58" s="180">
        <f t="shared" ca="1" si="7"/>
        <v>5.79</v>
      </c>
      <c r="L58" s="180">
        <f t="shared" ca="1" si="8"/>
        <v>2.79</v>
      </c>
      <c r="M58" s="181">
        <f t="shared" ca="1" si="9"/>
        <v>367.05000000000007</v>
      </c>
      <c r="N58" s="179">
        <f t="shared" ca="1" si="10"/>
        <v>271.67557081291375</v>
      </c>
      <c r="O58" s="180">
        <f t="shared" ca="1" si="11"/>
        <v>86.788585066448704</v>
      </c>
      <c r="P58" s="180">
        <f t="shared" ca="1" si="12"/>
        <v>5.7899056058847558</v>
      </c>
      <c r="Q58" s="180">
        <f t="shared" ca="1" si="13"/>
        <v>2.789954514752758</v>
      </c>
      <c r="R58" s="181">
        <f t="shared" ca="1" si="14"/>
        <v>367.044016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380.63260000000002</v>
      </c>
      <c r="H59" s="182">
        <f t="shared" ca="1" si="2"/>
        <v>367.044016</v>
      </c>
      <c r="I59" s="183">
        <f t="shared" ca="1" si="5"/>
        <v>271.68</v>
      </c>
      <c r="J59" s="180">
        <f t="shared" ca="1" si="6"/>
        <v>86.79</v>
      </c>
      <c r="K59" s="180">
        <f t="shared" ca="1" si="7"/>
        <v>5.79</v>
      </c>
      <c r="L59" s="180">
        <f t="shared" ca="1" si="8"/>
        <v>2.79</v>
      </c>
      <c r="M59" s="181">
        <f t="shared" ca="1" si="9"/>
        <v>367.05000000000007</v>
      </c>
      <c r="N59" s="179">
        <f t="shared" ca="1" si="10"/>
        <v>271.67557081291375</v>
      </c>
      <c r="O59" s="180">
        <f t="shared" ca="1" si="11"/>
        <v>86.788585066448704</v>
      </c>
      <c r="P59" s="180">
        <f t="shared" ca="1" si="12"/>
        <v>5.7899056058847558</v>
      </c>
      <c r="Q59" s="180">
        <f t="shared" ca="1" si="13"/>
        <v>2.789954514752758</v>
      </c>
      <c r="R59" s="181">
        <f t="shared" ca="1" si="14"/>
        <v>367.044016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380.63260000000002</v>
      </c>
      <c r="H60" s="182">
        <f t="shared" ca="1" si="2"/>
        <v>367.044016</v>
      </c>
      <c r="I60" s="183">
        <f t="shared" ca="1" si="5"/>
        <v>271.68</v>
      </c>
      <c r="J60" s="180">
        <f t="shared" ca="1" si="6"/>
        <v>86.79</v>
      </c>
      <c r="K60" s="180">
        <f t="shared" ca="1" si="7"/>
        <v>5.79</v>
      </c>
      <c r="L60" s="180">
        <f t="shared" ca="1" si="8"/>
        <v>2.79</v>
      </c>
      <c r="M60" s="181">
        <f t="shared" ca="1" si="9"/>
        <v>367.05000000000007</v>
      </c>
      <c r="N60" s="179">
        <f t="shared" ca="1" si="10"/>
        <v>271.67557081291375</v>
      </c>
      <c r="O60" s="180">
        <f t="shared" ca="1" si="11"/>
        <v>86.788585066448704</v>
      </c>
      <c r="P60" s="180">
        <f t="shared" ca="1" si="12"/>
        <v>5.7899056058847558</v>
      </c>
      <c r="Q60" s="180">
        <f t="shared" ca="1" si="13"/>
        <v>2.789954514752758</v>
      </c>
      <c r="R60" s="181">
        <f t="shared" ca="1" si="14"/>
        <v>367.044016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380.63260000000002</v>
      </c>
      <c r="H61" s="182">
        <f t="shared" ca="1" si="2"/>
        <v>367.044016</v>
      </c>
      <c r="I61" s="183">
        <f t="shared" ca="1" si="5"/>
        <v>271.68</v>
      </c>
      <c r="J61" s="180">
        <f t="shared" ca="1" si="6"/>
        <v>86.79</v>
      </c>
      <c r="K61" s="180">
        <f t="shared" ca="1" si="7"/>
        <v>5.79</v>
      </c>
      <c r="L61" s="180">
        <f t="shared" ca="1" si="8"/>
        <v>2.79</v>
      </c>
      <c r="M61" s="181">
        <f t="shared" ca="1" si="9"/>
        <v>367.05000000000007</v>
      </c>
      <c r="N61" s="179">
        <f t="shared" ca="1" si="10"/>
        <v>271.67557081291375</v>
      </c>
      <c r="O61" s="180">
        <f t="shared" ca="1" si="11"/>
        <v>86.788585066448704</v>
      </c>
      <c r="P61" s="180">
        <f t="shared" ca="1" si="12"/>
        <v>5.7899056058847558</v>
      </c>
      <c r="Q61" s="180">
        <f t="shared" ca="1" si="13"/>
        <v>2.789954514752758</v>
      </c>
      <c r="R61" s="181">
        <f t="shared" ca="1" si="14"/>
        <v>367.044016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380.63260000000002</v>
      </c>
      <c r="H62" s="182">
        <f t="shared" ca="1" si="2"/>
        <v>367.044016</v>
      </c>
      <c r="I62" s="183">
        <f t="shared" ca="1" si="5"/>
        <v>271.68</v>
      </c>
      <c r="J62" s="180">
        <f t="shared" ca="1" si="6"/>
        <v>86.79</v>
      </c>
      <c r="K62" s="180">
        <f t="shared" ca="1" si="7"/>
        <v>5.79</v>
      </c>
      <c r="L62" s="180">
        <f t="shared" ca="1" si="8"/>
        <v>2.79</v>
      </c>
      <c r="M62" s="181">
        <f t="shared" ca="1" si="9"/>
        <v>367.05000000000007</v>
      </c>
      <c r="N62" s="179">
        <f t="shared" ca="1" si="10"/>
        <v>271.67557081291375</v>
      </c>
      <c r="O62" s="180">
        <f t="shared" ca="1" si="11"/>
        <v>86.788585066448704</v>
      </c>
      <c r="P62" s="180">
        <f t="shared" ca="1" si="12"/>
        <v>5.7899056058847558</v>
      </c>
      <c r="Q62" s="180">
        <f t="shared" ca="1" si="13"/>
        <v>2.789954514752758</v>
      </c>
      <c r="R62" s="181">
        <f t="shared" ca="1" si="14"/>
        <v>367.044016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380.63260000000002</v>
      </c>
      <c r="H63" s="182">
        <f t="shared" ca="1" si="2"/>
        <v>367.044016</v>
      </c>
      <c r="I63" s="183">
        <f t="shared" ca="1" si="5"/>
        <v>271.68</v>
      </c>
      <c r="J63" s="180">
        <f t="shared" ca="1" si="6"/>
        <v>86.79</v>
      </c>
      <c r="K63" s="180">
        <f t="shared" ca="1" si="7"/>
        <v>5.79</v>
      </c>
      <c r="L63" s="180">
        <f t="shared" ca="1" si="8"/>
        <v>2.79</v>
      </c>
      <c r="M63" s="181">
        <f t="shared" ca="1" si="9"/>
        <v>367.05000000000007</v>
      </c>
      <c r="N63" s="179">
        <f t="shared" ca="1" si="10"/>
        <v>271.67557081291375</v>
      </c>
      <c r="O63" s="180">
        <f t="shared" ca="1" si="11"/>
        <v>86.788585066448704</v>
      </c>
      <c r="P63" s="180">
        <f t="shared" ca="1" si="12"/>
        <v>5.7899056058847558</v>
      </c>
      <c r="Q63" s="180">
        <f t="shared" ca="1" si="13"/>
        <v>2.789954514752758</v>
      </c>
      <c r="R63" s="181">
        <f t="shared" ca="1" si="14"/>
        <v>367.044016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380.63260000000002</v>
      </c>
      <c r="H64" s="182">
        <f t="shared" ca="1" si="2"/>
        <v>367.044016</v>
      </c>
      <c r="I64" s="183">
        <f t="shared" ca="1" si="5"/>
        <v>271.68</v>
      </c>
      <c r="J64" s="180">
        <f t="shared" ca="1" si="6"/>
        <v>86.79</v>
      </c>
      <c r="K64" s="180">
        <f t="shared" ca="1" si="7"/>
        <v>5.79</v>
      </c>
      <c r="L64" s="180">
        <f t="shared" ca="1" si="8"/>
        <v>2.79</v>
      </c>
      <c r="M64" s="181">
        <f t="shared" ca="1" si="9"/>
        <v>367.05000000000007</v>
      </c>
      <c r="N64" s="179">
        <f t="shared" ca="1" si="10"/>
        <v>271.67557081291375</v>
      </c>
      <c r="O64" s="180">
        <f t="shared" ca="1" si="11"/>
        <v>86.788585066448704</v>
      </c>
      <c r="P64" s="180">
        <f t="shared" ca="1" si="12"/>
        <v>5.7899056058847558</v>
      </c>
      <c r="Q64" s="180">
        <f t="shared" ca="1" si="13"/>
        <v>2.789954514752758</v>
      </c>
      <c r="R64" s="181">
        <f t="shared" ca="1" si="14"/>
        <v>367.044016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380.63260000000002</v>
      </c>
      <c r="H65" s="182">
        <f t="shared" ca="1" si="2"/>
        <v>367.044016</v>
      </c>
      <c r="I65" s="183">
        <f t="shared" ca="1" si="5"/>
        <v>271.68</v>
      </c>
      <c r="J65" s="180">
        <f t="shared" ca="1" si="6"/>
        <v>86.79</v>
      </c>
      <c r="K65" s="180">
        <f t="shared" ca="1" si="7"/>
        <v>5.79</v>
      </c>
      <c r="L65" s="180">
        <f t="shared" ca="1" si="8"/>
        <v>2.79</v>
      </c>
      <c r="M65" s="181">
        <f t="shared" ca="1" si="9"/>
        <v>367.05000000000007</v>
      </c>
      <c r="N65" s="179">
        <f t="shared" ca="1" si="10"/>
        <v>271.67557081291375</v>
      </c>
      <c r="O65" s="180">
        <f t="shared" ca="1" si="11"/>
        <v>86.788585066448704</v>
      </c>
      <c r="P65" s="180">
        <f t="shared" ca="1" si="12"/>
        <v>5.7899056058847558</v>
      </c>
      <c r="Q65" s="180">
        <f t="shared" ca="1" si="13"/>
        <v>2.789954514752758</v>
      </c>
      <c r="R65" s="181">
        <f t="shared" ca="1" si="14"/>
        <v>367.044016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408.89260000000002</v>
      </c>
      <c r="H66" s="182">
        <f t="shared" ca="1" si="2"/>
        <v>394.29513400000002</v>
      </c>
      <c r="I66" s="183">
        <f t="shared" ca="1" si="5"/>
        <v>298.94</v>
      </c>
      <c r="J66" s="180">
        <f t="shared" ca="1" si="6"/>
        <v>86.79</v>
      </c>
      <c r="K66" s="180">
        <f t="shared" ca="1" si="7"/>
        <v>5.79</v>
      </c>
      <c r="L66" s="180">
        <f t="shared" ca="1" si="8"/>
        <v>2.79</v>
      </c>
      <c r="M66" s="181">
        <f t="shared" ca="1" si="9"/>
        <v>394.31000000000006</v>
      </c>
      <c r="N66" s="179">
        <f t="shared" ca="1" si="10"/>
        <v>298.92872957307696</v>
      </c>
      <c r="O66" s="180">
        <f t="shared" ca="1" si="11"/>
        <v>86.786727904085609</v>
      </c>
      <c r="P66" s="180">
        <f t="shared" ca="1" si="12"/>
        <v>5.78978170946717</v>
      </c>
      <c r="Q66" s="180">
        <f t="shared" ca="1" si="13"/>
        <v>2.7898948133701906</v>
      </c>
      <c r="R66" s="181">
        <f t="shared" ca="1" si="14"/>
        <v>394.2951339999999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461.89260000000002</v>
      </c>
      <c r="H67" s="182">
        <f t="shared" ref="H67:H98" ca="1" si="17">INDIRECT("ISGS_Delhi_pp!" &amp; $V$3 &amp; X67)</f>
        <v>445.40303399999999</v>
      </c>
      <c r="I67" s="183">
        <f t="shared" ca="1" si="5"/>
        <v>350.04</v>
      </c>
      <c r="J67" s="180">
        <f t="shared" ca="1" si="6"/>
        <v>86.79</v>
      </c>
      <c r="K67" s="180">
        <f t="shared" ca="1" si="7"/>
        <v>5.79</v>
      </c>
      <c r="L67" s="180">
        <f t="shared" ca="1" si="8"/>
        <v>2.79</v>
      </c>
      <c r="M67" s="181">
        <f t="shared" ca="1" si="9"/>
        <v>445.41000000000008</v>
      </c>
      <c r="N67" s="179">
        <f t="shared" ca="1" si="10"/>
        <v>350.03452554132144</v>
      </c>
      <c r="O67" s="180">
        <f t="shared" ca="1" si="11"/>
        <v>86.788642645787021</v>
      </c>
      <c r="P67" s="180">
        <f t="shared" ca="1" si="12"/>
        <v>5.7899094471610413</v>
      </c>
      <c r="Q67" s="180">
        <f t="shared" ca="1" si="13"/>
        <v>2.78995636573045</v>
      </c>
      <c r="R67" s="181">
        <f t="shared" ca="1" si="14"/>
        <v>445.40303399999999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484.89260000000002</v>
      </c>
      <c r="H68" s="182">
        <f t="shared" ca="1" si="17"/>
        <v>467.58193399999999</v>
      </c>
      <c r="I68" s="183">
        <f t="shared" ref="I68:I98" ca="1" si="20">INDIRECT("BRPL_EOD!" &amp; $V$3 &amp; X68)</f>
        <v>372.22</v>
      </c>
      <c r="J68" s="180">
        <f t="shared" ref="J68:J98" ca="1" si="21">INDIRECT("BYPL_EOD!" &amp; $V$3 &amp; X68)</f>
        <v>86.79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2.79</v>
      </c>
      <c r="M68" s="181">
        <f t="shared" ref="M68:M98" ca="1" si="24">SUM(I68:L68)</f>
        <v>467.59000000000009</v>
      </c>
      <c r="N68" s="179">
        <f t="shared" ref="N68:N98" ca="1" si="25">INDIRECT("BRPL_ISGS_exbus!" &amp; $V$3 &amp; X68)</f>
        <v>372.21357914728708</v>
      </c>
      <c r="O68" s="180">
        <f t="shared" ref="O68:O98" ca="1" si="26">INDIRECT("BYPL_ISGS_exbus!" &amp; $V$3 &amp; X68)</f>
        <v>86.788502859043163</v>
      </c>
      <c r="P68" s="180">
        <f t="shared" ref="P68:P98" ca="1" si="27">INDIRECT("TPDDL_ISGS_exbus!" &amp; $V$3 &amp; X68)</f>
        <v>5.7899001216022574</v>
      </c>
      <c r="Q68" s="180">
        <f t="shared" ref="Q68:Q98" ca="1" si="28">INDIRECT("NDMC_ISGS_exbus!" &amp; $V$3 &amp; X68)</f>
        <v>2.7899518720674088</v>
      </c>
      <c r="R68" s="181">
        <f t="shared" ref="R68:R98" ca="1" si="29">SUM(N68:Q68)</f>
        <v>467.58193399999993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502.89260000000002</v>
      </c>
      <c r="H69" s="182">
        <f t="shared" ca="1" si="17"/>
        <v>484.93933399999997</v>
      </c>
      <c r="I69" s="183">
        <f t="shared" ca="1" si="20"/>
        <v>389.58</v>
      </c>
      <c r="J69" s="180">
        <f t="shared" ca="1" si="21"/>
        <v>86.79</v>
      </c>
      <c r="K69" s="180">
        <f t="shared" ca="1" si="22"/>
        <v>5.79</v>
      </c>
      <c r="L69" s="180">
        <f t="shared" ca="1" si="23"/>
        <v>2.79</v>
      </c>
      <c r="M69" s="181">
        <f t="shared" ca="1" si="24"/>
        <v>484.95000000000005</v>
      </c>
      <c r="N69" s="179">
        <f t="shared" ca="1" si="25"/>
        <v>389.57143156968755</v>
      </c>
      <c r="O69" s="180">
        <f t="shared" ca="1" si="26"/>
        <v>86.78809113900401</v>
      </c>
      <c r="P69" s="180">
        <f t="shared" ca="1" si="27"/>
        <v>5.7898726546241877</v>
      </c>
      <c r="Q69" s="180">
        <f t="shared" ca="1" si="28"/>
        <v>2.7899386366841941</v>
      </c>
      <c r="R69" s="181">
        <f t="shared" ca="1" si="29"/>
        <v>484.93933399999992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533.89260000000002</v>
      </c>
      <c r="H70" s="182">
        <f t="shared" ca="1" si="17"/>
        <v>514.83263399999998</v>
      </c>
      <c r="I70" s="183">
        <f t="shared" ca="1" si="20"/>
        <v>419.47</v>
      </c>
      <c r="J70" s="180">
        <f t="shared" ca="1" si="21"/>
        <v>86.79</v>
      </c>
      <c r="K70" s="180">
        <f t="shared" ca="1" si="22"/>
        <v>5.79</v>
      </c>
      <c r="L70" s="180">
        <f t="shared" ca="1" si="23"/>
        <v>2.79</v>
      </c>
      <c r="M70" s="181">
        <f t="shared" ca="1" si="24"/>
        <v>514.84</v>
      </c>
      <c r="N70" s="179">
        <f t="shared" ca="1" si="25"/>
        <v>419.46399849269676</v>
      </c>
      <c r="O70" s="180">
        <f t="shared" ca="1" si="26"/>
        <v>86.788758264431664</v>
      </c>
      <c r="P70" s="180">
        <f t="shared" ca="1" si="27"/>
        <v>5.7899171603993471</v>
      </c>
      <c r="Q70" s="180">
        <f t="shared" ca="1" si="28"/>
        <v>2.7899600824722244</v>
      </c>
      <c r="R70" s="181">
        <f t="shared" ca="1" si="29"/>
        <v>514.83263399999998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517.89260000000002</v>
      </c>
      <c r="H71" s="182">
        <f t="shared" ca="1" si="17"/>
        <v>499.40383400000002</v>
      </c>
      <c r="I71" s="183">
        <f t="shared" ca="1" si="20"/>
        <v>404.04</v>
      </c>
      <c r="J71" s="180">
        <f t="shared" ca="1" si="21"/>
        <v>86.79</v>
      </c>
      <c r="K71" s="180">
        <f t="shared" ca="1" si="22"/>
        <v>5.79</v>
      </c>
      <c r="L71" s="180">
        <f t="shared" ca="1" si="23"/>
        <v>2.79</v>
      </c>
      <c r="M71" s="181">
        <f t="shared" ca="1" si="24"/>
        <v>499.41000000000008</v>
      </c>
      <c r="N71" s="179">
        <f t="shared" ca="1" si="25"/>
        <v>404.03501149228089</v>
      </c>
      <c r="O71" s="180">
        <f t="shared" ca="1" si="26"/>
        <v>86.788928441280703</v>
      </c>
      <c r="P71" s="180">
        <f t="shared" ca="1" si="27"/>
        <v>5.789928513365771</v>
      </c>
      <c r="Q71" s="180">
        <f t="shared" ca="1" si="28"/>
        <v>2.7899655530726255</v>
      </c>
      <c r="R71" s="181">
        <f t="shared" ca="1" si="29"/>
        <v>499.40383400000002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523.89260000000002</v>
      </c>
      <c r="H72" s="182">
        <f t="shared" ca="1" si="17"/>
        <v>505.18963400000001</v>
      </c>
      <c r="I72" s="183">
        <f t="shared" ca="1" si="20"/>
        <v>409.83</v>
      </c>
      <c r="J72" s="180">
        <f t="shared" ca="1" si="21"/>
        <v>86.79</v>
      </c>
      <c r="K72" s="180">
        <f t="shared" ca="1" si="22"/>
        <v>5.79</v>
      </c>
      <c r="L72" s="180">
        <f t="shared" ca="1" si="23"/>
        <v>2.79</v>
      </c>
      <c r="M72" s="181">
        <f t="shared" ca="1" si="24"/>
        <v>505.20000000000005</v>
      </c>
      <c r="N72" s="179">
        <f t="shared" ca="1" si="25"/>
        <v>409.82159085950116</v>
      </c>
      <c r="O72" s="180">
        <f t="shared" ca="1" si="26"/>
        <v>86.788219190142513</v>
      </c>
      <c r="P72" s="180">
        <f t="shared" ca="1" si="27"/>
        <v>5.7898811972684081</v>
      </c>
      <c r="Q72" s="180">
        <f t="shared" ca="1" si="28"/>
        <v>2.7899427530878858</v>
      </c>
      <c r="R72" s="181">
        <f t="shared" ca="1" si="29"/>
        <v>505.18963399999996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524.89260000000002</v>
      </c>
      <c r="H73" s="182">
        <f t="shared" ca="1" si="17"/>
        <v>506.15393399999999</v>
      </c>
      <c r="I73" s="183">
        <f t="shared" ca="1" si="20"/>
        <v>410.79</v>
      </c>
      <c r="J73" s="180">
        <f t="shared" ca="1" si="21"/>
        <v>86.79</v>
      </c>
      <c r="K73" s="180">
        <f t="shared" ca="1" si="22"/>
        <v>5.79</v>
      </c>
      <c r="L73" s="180">
        <f t="shared" ca="1" si="23"/>
        <v>2.79</v>
      </c>
      <c r="M73" s="181">
        <f t="shared" ca="1" si="24"/>
        <v>506.16000000000008</v>
      </c>
      <c r="N73" s="179">
        <f t="shared" ca="1" si="25"/>
        <v>410.78507694772401</v>
      </c>
      <c r="O73" s="180">
        <f t="shared" ca="1" si="26"/>
        <v>86.788959878022752</v>
      </c>
      <c r="P73" s="180">
        <f t="shared" ca="1" si="27"/>
        <v>5.7899306105974384</v>
      </c>
      <c r="Q73" s="180">
        <f t="shared" ca="1" si="28"/>
        <v>2.7899665636557605</v>
      </c>
      <c r="R73" s="181">
        <f t="shared" ca="1" si="29"/>
        <v>506.15393399999994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520.89260000000002</v>
      </c>
      <c r="H74" s="182">
        <f t="shared" ca="1" si="17"/>
        <v>502.29673400000001</v>
      </c>
      <c r="I74" s="183">
        <f t="shared" ca="1" si="20"/>
        <v>406.94</v>
      </c>
      <c r="J74" s="180">
        <f t="shared" ca="1" si="21"/>
        <v>86.79</v>
      </c>
      <c r="K74" s="180">
        <f t="shared" ca="1" si="22"/>
        <v>5.79</v>
      </c>
      <c r="L74" s="180">
        <f t="shared" ca="1" si="23"/>
        <v>2.79</v>
      </c>
      <c r="M74" s="181">
        <f t="shared" ca="1" si="24"/>
        <v>502.31000000000006</v>
      </c>
      <c r="N74" s="179">
        <f t="shared" ca="1" si="25"/>
        <v>406.92925272035194</v>
      </c>
      <c r="O74" s="180">
        <f t="shared" ca="1" si="26"/>
        <v>86.787707877326753</v>
      </c>
      <c r="P74" s="180">
        <f t="shared" ca="1" si="27"/>
        <v>5.7898470861818394</v>
      </c>
      <c r="Q74" s="180">
        <f t="shared" ca="1" si="28"/>
        <v>2.7899263161394354</v>
      </c>
      <c r="R74" s="181">
        <f t="shared" ca="1" si="29"/>
        <v>502.29673399999996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534.89260000000002</v>
      </c>
      <c r="H75" s="182">
        <f t="shared" ca="1" si="17"/>
        <v>515.79693399999996</v>
      </c>
      <c r="I75" s="183">
        <f t="shared" ca="1" si="20"/>
        <v>420.44</v>
      </c>
      <c r="J75" s="180">
        <f t="shared" ca="1" si="21"/>
        <v>86.79</v>
      </c>
      <c r="K75" s="180">
        <f t="shared" ca="1" si="22"/>
        <v>5.79</v>
      </c>
      <c r="L75" s="180">
        <f t="shared" ca="1" si="23"/>
        <v>2.79</v>
      </c>
      <c r="M75" s="181">
        <f t="shared" ca="1" si="24"/>
        <v>515.80999999999995</v>
      </c>
      <c r="N75" s="179">
        <f t="shared" ca="1" si="25"/>
        <v>420.42934982059285</v>
      </c>
      <c r="O75" s="180">
        <f t="shared" ca="1" si="26"/>
        <v>86.787801519668108</v>
      </c>
      <c r="P75" s="180">
        <f t="shared" ca="1" si="27"/>
        <v>5.7898533333204085</v>
      </c>
      <c r="Q75" s="180">
        <f t="shared" ca="1" si="28"/>
        <v>2.7899293264186427</v>
      </c>
      <c r="R75" s="181">
        <f t="shared" ca="1" si="29"/>
        <v>515.79693399999996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534.89260000000002</v>
      </c>
      <c r="H76" s="182">
        <f t="shared" ca="1" si="17"/>
        <v>515.79693399999996</v>
      </c>
      <c r="I76" s="183">
        <f t="shared" ca="1" si="20"/>
        <v>420.44</v>
      </c>
      <c r="J76" s="180">
        <f t="shared" ca="1" si="21"/>
        <v>86.79</v>
      </c>
      <c r="K76" s="180">
        <f t="shared" ca="1" si="22"/>
        <v>5.79</v>
      </c>
      <c r="L76" s="180">
        <f t="shared" ca="1" si="23"/>
        <v>2.79</v>
      </c>
      <c r="M76" s="181">
        <f t="shared" ca="1" si="24"/>
        <v>515.80999999999995</v>
      </c>
      <c r="N76" s="179">
        <f t="shared" ca="1" si="25"/>
        <v>420.42934982059285</v>
      </c>
      <c r="O76" s="180">
        <f t="shared" ca="1" si="26"/>
        <v>86.787801519668108</v>
      </c>
      <c r="P76" s="180">
        <f t="shared" ca="1" si="27"/>
        <v>5.7898533333204085</v>
      </c>
      <c r="Q76" s="180">
        <f t="shared" ca="1" si="28"/>
        <v>2.7899293264186427</v>
      </c>
      <c r="R76" s="181">
        <f t="shared" ca="1" si="29"/>
        <v>515.79693399999996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468.46786200000003</v>
      </c>
      <c r="H77" s="182">
        <f t="shared" ca="1" si="17"/>
        <v>451.743559</v>
      </c>
      <c r="I77" s="183">
        <f t="shared" ca="1" si="20"/>
        <v>350</v>
      </c>
      <c r="J77" s="180">
        <f t="shared" ca="1" si="21"/>
        <v>92.85</v>
      </c>
      <c r="K77" s="180">
        <f t="shared" ca="1" si="22"/>
        <v>6</v>
      </c>
      <c r="L77" s="180">
        <f t="shared" ca="1" si="23"/>
        <v>2.89</v>
      </c>
      <c r="M77" s="181">
        <f t="shared" ca="1" si="24"/>
        <v>451.74</v>
      </c>
      <c r="N77" s="179">
        <f t="shared" ca="1" si="25"/>
        <v>350.00275744897505</v>
      </c>
      <c r="O77" s="180">
        <f t="shared" ca="1" si="26"/>
        <v>92.850731511820953</v>
      </c>
      <c r="P77" s="180">
        <f t="shared" ca="1" si="27"/>
        <v>6.0000472705538588</v>
      </c>
      <c r="Q77" s="180">
        <f t="shared" ca="1" si="28"/>
        <v>2.8900227686501085</v>
      </c>
      <c r="R77" s="181">
        <f t="shared" ca="1" si="29"/>
        <v>451.74355899999995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457.89260000000002</v>
      </c>
      <c r="H78" s="182">
        <f t="shared" ca="1" si="17"/>
        <v>441.54583400000001</v>
      </c>
      <c r="I78" s="183">
        <f t="shared" ca="1" si="20"/>
        <v>346.19</v>
      </c>
      <c r="J78" s="180">
        <f t="shared" ca="1" si="21"/>
        <v>86.79</v>
      </c>
      <c r="K78" s="180">
        <f t="shared" ca="1" si="22"/>
        <v>5.79</v>
      </c>
      <c r="L78" s="180">
        <f t="shared" ca="1" si="23"/>
        <v>2.79</v>
      </c>
      <c r="M78" s="181">
        <f t="shared" ca="1" si="24"/>
        <v>441.56000000000006</v>
      </c>
      <c r="N78" s="179">
        <f t="shared" ca="1" si="25"/>
        <v>346.17889363271127</v>
      </c>
      <c r="O78" s="180">
        <f t="shared" ca="1" si="26"/>
        <v>86.787215628363072</v>
      </c>
      <c r="P78" s="180">
        <f t="shared" ca="1" si="27"/>
        <v>5.7898142468973637</v>
      </c>
      <c r="Q78" s="180">
        <f t="shared" ca="1" si="28"/>
        <v>2.7899104920282634</v>
      </c>
      <c r="R78" s="181">
        <f t="shared" ca="1" si="29"/>
        <v>441.54583399999996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450.86259999999999</v>
      </c>
      <c r="H79" s="182">
        <f t="shared" ca="1" si="17"/>
        <v>434.76680499999998</v>
      </c>
      <c r="I79" s="183">
        <f t="shared" ca="1" si="20"/>
        <v>339.41</v>
      </c>
      <c r="J79" s="180">
        <f t="shared" ca="1" si="21"/>
        <v>86.79</v>
      </c>
      <c r="K79" s="180">
        <f t="shared" ca="1" si="22"/>
        <v>5.79</v>
      </c>
      <c r="L79" s="180">
        <f t="shared" ca="1" si="23"/>
        <v>2.79</v>
      </c>
      <c r="M79" s="181">
        <f t="shared" ca="1" si="24"/>
        <v>434.78000000000009</v>
      </c>
      <c r="N79" s="179">
        <f t="shared" ca="1" si="25"/>
        <v>339.39969935381106</v>
      </c>
      <c r="O79" s="180">
        <f t="shared" ca="1" si="26"/>
        <v>86.787366037881213</v>
      </c>
      <c r="P79" s="180">
        <f t="shared" ca="1" si="27"/>
        <v>5.7898242811306853</v>
      </c>
      <c r="Q79" s="180">
        <f t="shared" ca="1" si="28"/>
        <v>2.7899153271769626</v>
      </c>
      <c r="R79" s="181">
        <f t="shared" ca="1" si="29"/>
        <v>434.76680499999992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451.83260000000001</v>
      </c>
      <c r="H80" s="182">
        <f t="shared" ca="1" si="17"/>
        <v>435.70217600000001</v>
      </c>
      <c r="I80" s="183">
        <f t="shared" ca="1" si="20"/>
        <v>340.34</v>
      </c>
      <c r="J80" s="180">
        <f t="shared" ca="1" si="21"/>
        <v>86.79</v>
      </c>
      <c r="K80" s="180">
        <f t="shared" ca="1" si="22"/>
        <v>5.79</v>
      </c>
      <c r="L80" s="180">
        <f t="shared" ca="1" si="23"/>
        <v>2.79</v>
      </c>
      <c r="M80" s="181">
        <f t="shared" ca="1" si="24"/>
        <v>435.71000000000004</v>
      </c>
      <c r="N80" s="179">
        <f t="shared" ca="1" si="25"/>
        <v>340.33388854935617</v>
      </c>
      <c r="O80" s="180">
        <f t="shared" ca="1" si="26"/>
        <v>86.788441520828073</v>
      </c>
      <c r="P80" s="180">
        <f t="shared" ca="1" si="27"/>
        <v>5.7898960295609463</v>
      </c>
      <c r="Q80" s="180">
        <f t="shared" ca="1" si="28"/>
        <v>2.7899499002547565</v>
      </c>
      <c r="R80" s="181">
        <f t="shared" ca="1" si="29"/>
        <v>435.70217600000001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468.2226</v>
      </c>
      <c r="H81" s="182">
        <f t="shared" ca="1" si="17"/>
        <v>451.50705299999998</v>
      </c>
      <c r="I81" s="183">
        <f t="shared" ca="1" si="20"/>
        <v>356.15</v>
      </c>
      <c r="J81" s="180">
        <f t="shared" ca="1" si="21"/>
        <v>86.79</v>
      </c>
      <c r="K81" s="180">
        <f t="shared" ca="1" si="22"/>
        <v>5.79</v>
      </c>
      <c r="L81" s="180">
        <f t="shared" ca="1" si="23"/>
        <v>2.79</v>
      </c>
      <c r="M81" s="181">
        <f t="shared" ca="1" si="24"/>
        <v>451.52000000000004</v>
      </c>
      <c r="N81" s="179">
        <f t="shared" ca="1" si="25"/>
        <v>356.13978766378006</v>
      </c>
      <c r="O81" s="180">
        <f t="shared" ca="1" si="26"/>
        <v>86.787511361335035</v>
      </c>
      <c r="P81" s="180">
        <f t="shared" ca="1" si="27"/>
        <v>5.7898339760586461</v>
      </c>
      <c r="Q81" s="180">
        <f t="shared" ca="1" si="28"/>
        <v>2.7899199988261869</v>
      </c>
      <c r="R81" s="181">
        <f t="shared" ca="1" si="29"/>
        <v>451.50705299999993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483.65260000000001</v>
      </c>
      <c r="H82" s="182">
        <f t="shared" ca="1" si="17"/>
        <v>466.38620200000003</v>
      </c>
      <c r="I82" s="183">
        <f t="shared" ca="1" si="20"/>
        <v>371.03</v>
      </c>
      <c r="J82" s="180">
        <f t="shared" ca="1" si="21"/>
        <v>86.79</v>
      </c>
      <c r="K82" s="180">
        <f t="shared" ca="1" si="22"/>
        <v>5.79</v>
      </c>
      <c r="L82" s="180">
        <f t="shared" ca="1" si="23"/>
        <v>2.79</v>
      </c>
      <c r="M82" s="181">
        <f t="shared" ca="1" si="24"/>
        <v>466.40000000000003</v>
      </c>
      <c r="N82" s="179">
        <f t="shared" ca="1" si="25"/>
        <v>371.01902343066035</v>
      </c>
      <c r="O82" s="180">
        <f t="shared" ca="1" si="26"/>
        <v>86.787432400471701</v>
      </c>
      <c r="P82" s="180">
        <f t="shared" ca="1" si="27"/>
        <v>5.7898287083619211</v>
      </c>
      <c r="Q82" s="180">
        <f t="shared" ca="1" si="28"/>
        <v>2.7899174605060035</v>
      </c>
      <c r="R82" s="181">
        <f t="shared" ca="1" si="29"/>
        <v>466.38620199999997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485.58260000000001</v>
      </c>
      <c r="H83" s="182">
        <f t="shared" ca="1" si="17"/>
        <v>468.24730099999999</v>
      </c>
      <c r="I83" s="183">
        <f t="shared" ca="1" si="20"/>
        <v>372.89</v>
      </c>
      <c r="J83" s="180">
        <f t="shared" ca="1" si="21"/>
        <v>86.79</v>
      </c>
      <c r="K83" s="180">
        <f t="shared" ca="1" si="22"/>
        <v>5.79</v>
      </c>
      <c r="L83" s="180">
        <f t="shared" ca="1" si="23"/>
        <v>2.79</v>
      </c>
      <c r="M83" s="181">
        <f t="shared" ca="1" si="24"/>
        <v>468.26000000000005</v>
      </c>
      <c r="N83" s="179">
        <f t="shared" ca="1" si="25"/>
        <v>372.87988739138507</v>
      </c>
      <c r="O83" s="180">
        <f t="shared" ca="1" si="26"/>
        <v>86.787646294345024</v>
      </c>
      <c r="P83" s="180">
        <f t="shared" ca="1" si="27"/>
        <v>5.7898429778114719</v>
      </c>
      <c r="Q83" s="180">
        <f t="shared" ca="1" si="28"/>
        <v>2.7899243364583777</v>
      </c>
      <c r="R83" s="181">
        <f t="shared" ca="1" si="29"/>
        <v>468.24730099999994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490.40260000000001</v>
      </c>
      <c r="H84" s="182">
        <f t="shared" ca="1" si="17"/>
        <v>472.89522699999998</v>
      </c>
      <c r="I84" s="183">
        <f t="shared" ca="1" si="20"/>
        <v>377.54</v>
      </c>
      <c r="J84" s="180">
        <f t="shared" ca="1" si="21"/>
        <v>86.79</v>
      </c>
      <c r="K84" s="180">
        <f t="shared" ca="1" si="22"/>
        <v>5.79</v>
      </c>
      <c r="L84" s="180">
        <f t="shared" ca="1" si="23"/>
        <v>2.79</v>
      </c>
      <c r="M84" s="181">
        <f t="shared" ca="1" si="24"/>
        <v>472.91000000000008</v>
      </c>
      <c r="N84" s="179">
        <f t="shared" ca="1" si="25"/>
        <v>377.52820621593952</v>
      </c>
      <c r="O84" s="180">
        <f t="shared" ca="1" si="26"/>
        <v>86.787288810407887</v>
      </c>
      <c r="P84" s="180">
        <f t="shared" ca="1" si="27"/>
        <v>5.7898191290731837</v>
      </c>
      <c r="Q84" s="180">
        <f t="shared" ca="1" si="28"/>
        <v>2.7899128445793062</v>
      </c>
      <c r="R84" s="181">
        <f t="shared" ca="1" si="29"/>
        <v>472.89522699999992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508.7226</v>
      </c>
      <c r="H85" s="182">
        <f t="shared" ca="1" si="17"/>
        <v>490.56120299999998</v>
      </c>
      <c r="I85" s="183">
        <f t="shared" ca="1" si="20"/>
        <v>395.2</v>
      </c>
      <c r="J85" s="180">
        <f t="shared" ca="1" si="21"/>
        <v>86.79</v>
      </c>
      <c r="K85" s="180">
        <f t="shared" ca="1" si="22"/>
        <v>5.79</v>
      </c>
      <c r="L85" s="180">
        <f t="shared" ca="1" si="23"/>
        <v>2.79</v>
      </c>
      <c r="M85" s="181">
        <f t="shared" ca="1" si="24"/>
        <v>490.57000000000005</v>
      </c>
      <c r="N85" s="179">
        <f t="shared" ca="1" si="25"/>
        <v>395.19291319403953</v>
      </c>
      <c r="O85" s="180">
        <f t="shared" ca="1" si="26"/>
        <v>86.788443664247708</v>
      </c>
      <c r="P85" s="180">
        <f t="shared" ca="1" si="27"/>
        <v>5.7898961725543749</v>
      </c>
      <c r="Q85" s="180">
        <f t="shared" ca="1" si="28"/>
        <v>2.7899499691583256</v>
      </c>
      <c r="R85" s="181">
        <f t="shared" ca="1" si="29"/>
        <v>490.56120299999998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493.29259999999999</v>
      </c>
      <c r="H86" s="182">
        <f t="shared" ca="1" si="17"/>
        <v>475.68205399999999</v>
      </c>
      <c r="I86" s="183">
        <f t="shared" ca="1" si="20"/>
        <v>380.32</v>
      </c>
      <c r="J86" s="180">
        <f t="shared" ca="1" si="21"/>
        <v>86.79</v>
      </c>
      <c r="K86" s="180">
        <f t="shared" ca="1" si="22"/>
        <v>5.79</v>
      </c>
      <c r="L86" s="180">
        <f t="shared" ca="1" si="23"/>
        <v>2.79</v>
      </c>
      <c r="M86" s="181">
        <f t="shared" ca="1" si="24"/>
        <v>475.69000000000005</v>
      </c>
      <c r="N86" s="179">
        <f t="shared" ca="1" si="25"/>
        <v>380.31364707536414</v>
      </c>
      <c r="O86" s="180">
        <f t="shared" ca="1" si="26"/>
        <v>86.788550246294847</v>
      </c>
      <c r="P86" s="180">
        <f t="shared" ca="1" si="27"/>
        <v>5.7899032829363657</v>
      </c>
      <c r="Q86" s="180">
        <f t="shared" ca="1" si="28"/>
        <v>2.7899533954045701</v>
      </c>
      <c r="R86" s="181">
        <f t="shared" ca="1" si="29"/>
        <v>475.68205399999994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550.36260000000004</v>
      </c>
      <c r="H87" s="182">
        <f t="shared" ca="1" si="17"/>
        <v>530.71465499999999</v>
      </c>
      <c r="I87" s="183">
        <f t="shared" ca="1" si="20"/>
        <v>435.88</v>
      </c>
      <c r="J87" s="180">
        <f t="shared" ca="1" si="21"/>
        <v>86.31</v>
      </c>
      <c r="K87" s="180">
        <f t="shared" ca="1" si="22"/>
        <v>5.75</v>
      </c>
      <c r="L87" s="180">
        <f t="shared" ca="1" si="23"/>
        <v>2.77</v>
      </c>
      <c r="M87" s="181">
        <f t="shared" ca="1" si="24"/>
        <v>530.71</v>
      </c>
      <c r="N87" s="179">
        <f t="shared" ca="1" si="25"/>
        <v>435.88382322059124</v>
      </c>
      <c r="O87" s="180">
        <f t="shared" ca="1" si="26"/>
        <v>86.310757048199577</v>
      </c>
      <c r="P87" s="180">
        <f t="shared" ca="1" si="27"/>
        <v>5.7500504347948969</v>
      </c>
      <c r="Q87" s="180">
        <f t="shared" ca="1" si="28"/>
        <v>2.7700242964142374</v>
      </c>
      <c r="R87" s="181">
        <f t="shared" ca="1" si="29"/>
        <v>530.71465499999988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611.16250000000002</v>
      </c>
      <c r="H88" s="182">
        <f t="shared" ca="1" si="17"/>
        <v>589.34399900000005</v>
      </c>
      <c r="I88" s="183">
        <f t="shared" ca="1" si="20"/>
        <v>493.98</v>
      </c>
      <c r="J88" s="180">
        <f t="shared" ca="1" si="21"/>
        <v>86.79</v>
      </c>
      <c r="K88" s="180">
        <f t="shared" ca="1" si="22"/>
        <v>5.79</v>
      </c>
      <c r="L88" s="180">
        <f t="shared" ca="1" si="23"/>
        <v>2.79</v>
      </c>
      <c r="M88" s="181">
        <f t="shared" ca="1" si="24"/>
        <v>589.34999999999991</v>
      </c>
      <c r="N88" s="179">
        <f t="shared" ca="1" si="25"/>
        <v>493.97497009590239</v>
      </c>
      <c r="O88" s="180">
        <f t="shared" ca="1" si="26"/>
        <v>86.789116269127035</v>
      </c>
      <c r="P88" s="180">
        <f t="shared" ca="1" si="27"/>
        <v>5.7899410438788514</v>
      </c>
      <c r="Q88" s="180">
        <f t="shared" ca="1" si="28"/>
        <v>2.7899715910918816</v>
      </c>
      <c r="R88" s="181">
        <f t="shared" ca="1" si="29"/>
        <v>589.34399900000017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611.16250000000002</v>
      </c>
      <c r="H89" s="182">
        <f t="shared" ca="1" si="17"/>
        <v>589.34399900000005</v>
      </c>
      <c r="I89" s="183">
        <f t="shared" ca="1" si="20"/>
        <v>493.98</v>
      </c>
      <c r="J89" s="180">
        <f t="shared" ca="1" si="21"/>
        <v>86.79</v>
      </c>
      <c r="K89" s="180">
        <f t="shared" ca="1" si="22"/>
        <v>5.79</v>
      </c>
      <c r="L89" s="180">
        <f t="shared" ca="1" si="23"/>
        <v>2.79</v>
      </c>
      <c r="M89" s="181">
        <f t="shared" ca="1" si="24"/>
        <v>589.34999999999991</v>
      </c>
      <c r="N89" s="179">
        <f t="shared" ca="1" si="25"/>
        <v>493.97497009590239</v>
      </c>
      <c r="O89" s="180">
        <f t="shared" ca="1" si="26"/>
        <v>86.789116269127035</v>
      </c>
      <c r="P89" s="180">
        <f t="shared" ca="1" si="27"/>
        <v>5.7899410438788514</v>
      </c>
      <c r="Q89" s="180">
        <f t="shared" ca="1" si="28"/>
        <v>2.7899715910918816</v>
      </c>
      <c r="R89" s="181">
        <f t="shared" ca="1" si="29"/>
        <v>589.34399900000017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611.16250000000002</v>
      </c>
      <c r="H90" s="182">
        <f t="shared" ca="1" si="17"/>
        <v>589.34399900000005</v>
      </c>
      <c r="I90" s="183">
        <f t="shared" ca="1" si="20"/>
        <v>493.98</v>
      </c>
      <c r="J90" s="180">
        <f t="shared" ca="1" si="21"/>
        <v>86.79</v>
      </c>
      <c r="K90" s="180">
        <f t="shared" ca="1" si="22"/>
        <v>5.79</v>
      </c>
      <c r="L90" s="180">
        <f t="shared" ca="1" si="23"/>
        <v>2.79</v>
      </c>
      <c r="M90" s="181">
        <f t="shared" ca="1" si="24"/>
        <v>589.34999999999991</v>
      </c>
      <c r="N90" s="179">
        <f t="shared" ca="1" si="25"/>
        <v>493.97497009590239</v>
      </c>
      <c r="O90" s="180">
        <f t="shared" ca="1" si="26"/>
        <v>86.789116269127035</v>
      </c>
      <c r="P90" s="180">
        <f t="shared" ca="1" si="27"/>
        <v>5.7899410438788514</v>
      </c>
      <c r="Q90" s="180">
        <f t="shared" ca="1" si="28"/>
        <v>2.7899715910918816</v>
      </c>
      <c r="R90" s="181">
        <f t="shared" ca="1" si="29"/>
        <v>589.34399900000017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611.16250000000002</v>
      </c>
      <c r="H91" s="182">
        <f t="shared" ca="1" si="17"/>
        <v>589.34399900000005</v>
      </c>
      <c r="I91" s="183">
        <f t="shared" ca="1" si="20"/>
        <v>493.98</v>
      </c>
      <c r="J91" s="180">
        <f t="shared" ca="1" si="21"/>
        <v>86.79</v>
      </c>
      <c r="K91" s="180">
        <f t="shared" ca="1" si="22"/>
        <v>5.79</v>
      </c>
      <c r="L91" s="180">
        <f t="shared" ca="1" si="23"/>
        <v>2.79</v>
      </c>
      <c r="M91" s="181">
        <f t="shared" ca="1" si="24"/>
        <v>589.34999999999991</v>
      </c>
      <c r="N91" s="179">
        <f t="shared" ca="1" si="25"/>
        <v>493.97497009590239</v>
      </c>
      <c r="O91" s="180">
        <f t="shared" ca="1" si="26"/>
        <v>86.789116269127035</v>
      </c>
      <c r="P91" s="180">
        <f t="shared" ca="1" si="27"/>
        <v>5.7899410438788514</v>
      </c>
      <c r="Q91" s="180">
        <f t="shared" ca="1" si="28"/>
        <v>2.7899715910918816</v>
      </c>
      <c r="R91" s="181">
        <f t="shared" ca="1" si="29"/>
        <v>589.34399900000017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611.16250000000002</v>
      </c>
      <c r="H92" s="182">
        <f t="shared" ca="1" si="17"/>
        <v>589.34399900000005</v>
      </c>
      <c r="I92" s="183">
        <f t="shared" ca="1" si="20"/>
        <v>493.98</v>
      </c>
      <c r="J92" s="180">
        <f t="shared" ca="1" si="21"/>
        <v>86.79</v>
      </c>
      <c r="K92" s="180">
        <f t="shared" ca="1" si="22"/>
        <v>5.79</v>
      </c>
      <c r="L92" s="180">
        <f t="shared" ca="1" si="23"/>
        <v>2.79</v>
      </c>
      <c r="M92" s="181">
        <f t="shared" ca="1" si="24"/>
        <v>589.34999999999991</v>
      </c>
      <c r="N92" s="179">
        <f t="shared" ca="1" si="25"/>
        <v>493.97497009590239</v>
      </c>
      <c r="O92" s="180">
        <f t="shared" ca="1" si="26"/>
        <v>86.789116269127035</v>
      </c>
      <c r="P92" s="180">
        <f t="shared" ca="1" si="27"/>
        <v>5.7899410438788514</v>
      </c>
      <c r="Q92" s="180">
        <f t="shared" ca="1" si="28"/>
        <v>2.7899715910918816</v>
      </c>
      <c r="R92" s="181">
        <f t="shared" ca="1" si="29"/>
        <v>589.34399900000017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611.16250000000002</v>
      </c>
      <c r="H93" s="182">
        <f t="shared" ca="1" si="17"/>
        <v>589.34399900000005</v>
      </c>
      <c r="I93" s="183">
        <f t="shared" ca="1" si="20"/>
        <v>493.98</v>
      </c>
      <c r="J93" s="180">
        <f t="shared" ca="1" si="21"/>
        <v>86.79</v>
      </c>
      <c r="K93" s="180">
        <f t="shared" ca="1" si="22"/>
        <v>5.79</v>
      </c>
      <c r="L93" s="180">
        <f t="shared" ca="1" si="23"/>
        <v>2.79</v>
      </c>
      <c r="M93" s="181">
        <f t="shared" ca="1" si="24"/>
        <v>589.34999999999991</v>
      </c>
      <c r="N93" s="179">
        <f t="shared" ca="1" si="25"/>
        <v>493.97497009590239</v>
      </c>
      <c r="O93" s="180">
        <f t="shared" ca="1" si="26"/>
        <v>86.789116269127035</v>
      </c>
      <c r="P93" s="180">
        <f t="shared" ca="1" si="27"/>
        <v>5.7899410438788514</v>
      </c>
      <c r="Q93" s="180">
        <f t="shared" ca="1" si="28"/>
        <v>2.7899715910918816</v>
      </c>
      <c r="R93" s="181">
        <f t="shared" ca="1" si="29"/>
        <v>589.34399900000017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651.16250000000002</v>
      </c>
      <c r="H94" s="182">
        <f t="shared" ca="1" si="17"/>
        <v>627.91599900000006</v>
      </c>
      <c r="I94" s="183">
        <f t="shared" ca="1" si="20"/>
        <v>493.99</v>
      </c>
      <c r="J94" s="180">
        <f t="shared" ca="1" si="21"/>
        <v>125.36</v>
      </c>
      <c r="K94" s="180">
        <f t="shared" ca="1" si="22"/>
        <v>5.79</v>
      </c>
      <c r="L94" s="180">
        <f t="shared" ca="1" si="23"/>
        <v>2.79</v>
      </c>
      <c r="M94" s="181">
        <f t="shared" ca="1" si="24"/>
        <v>627.92999999999995</v>
      </c>
      <c r="N94" s="179">
        <f t="shared" ca="1" si="25"/>
        <v>493.97898546973397</v>
      </c>
      <c r="O94" s="180">
        <f t="shared" ca="1" si="26"/>
        <v>125.35720483913813</v>
      </c>
      <c r="P94" s="180">
        <f t="shared" ca="1" si="27"/>
        <v>5.7898708999570028</v>
      </c>
      <c r="Q94" s="180">
        <f t="shared" ca="1" si="28"/>
        <v>2.7899377911709911</v>
      </c>
      <c r="R94" s="181">
        <f t="shared" ca="1" si="29"/>
        <v>627.91599900000017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651.16250000000002</v>
      </c>
      <c r="H95" s="182">
        <f t="shared" ca="1" si="17"/>
        <v>627.91599900000006</v>
      </c>
      <c r="I95" s="183">
        <f t="shared" ca="1" si="20"/>
        <v>493.99</v>
      </c>
      <c r="J95" s="180">
        <f t="shared" ca="1" si="21"/>
        <v>125.36</v>
      </c>
      <c r="K95" s="180">
        <f t="shared" ca="1" si="22"/>
        <v>5.79</v>
      </c>
      <c r="L95" s="180">
        <f t="shared" ca="1" si="23"/>
        <v>2.79</v>
      </c>
      <c r="M95" s="181">
        <f t="shared" ca="1" si="24"/>
        <v>627.92999999999995</v>
      </c>
      <c r="N95" s="179">
        <f t="shared" ca="1" si="25"/>
        <v>493.97898546973397</v>
      </c>
      <c r="O95" s="180">
        <f t="shared" ca="1" si="26"/>
        <v>125.35720483913813</v>
      </c>
      <c r="P95" s="180">
        <f t="shared" ca="1" si="27"/>
        <v>5.7898708999570028</v>
      </c>
      <c r="Q95" s="180">
        <f t="shared" ca="1" si="28"/>
        <v>2.7899377911709911</v>
      </c>
      <c r="R95" s="181">
        <f t="shared" ca="1" si="29"/>
        <v>627.91599900000017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651.16250000000002</v>
      </c>
      <c r="H96" s="182">
        <f t="shared" ca="1" si="17"/>
        <v>627.91599900000006</v>
      </c>
      <c r="I96" s="183">
        <f t="shared" ca="1" si="20"/>
        <v>493.99</v>
      </c>
      <c r="J96" s="180">
        <f t="shared" ca="1" si="21"/>
        <v>125.36</v>
      </c>
      <c r="K96" s="180">
        <f t="shared" ca="1" si="22"/>
        <v>5.79</v>
      </c>
      <c r="L96" s="180">
        <f t="shared" ca="1" si="23"/>
        <v>2.79</v>
      </c>
      <c r="M96" s="181">
        <f t="shared" ca="1" si="24"/>
        <v>627.92999999999995</v>
      </c>
      <c r="N96" s="179">
        <f t="shared" ca="1" si="25"/>
        <v>493.97898546973397</v>
      </c>
      <c r="O96" s="180">
        <f t="shared" ca="1" si="26"/>
        <v>125.35720483913813</v>
      </c>
      <c r="P96" s="180">
        <f t="shared" ca="1" si="27"/>
        <v>5.7898708999570028</v>
      </c>
      <c r="Q96" s="180">
        <f t="shared" ca="1" si="28"/>
        <v>2.7899377911709911</v>
      </c>
      <c r="R96" s="181">
        <f t="shared" ca="1" si="29"/>
        <v>627.91599900000017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611.16250000000002</v>
      </c>
      <c r="H97" s="182">
        <f t="shared" ca="1" si="17"/>
        <v>589.34399900000005</v>
      </c>
      <c r="I97" s="183">
        <f t="shared" ca="1" si="20"/>
        <v>493.98</v>
      </c>
      <c r="J97" s="180">
        <f t="shared" ca="1" si="21"/>
        <v>86.79</v>
      </c>
      <c r="K97" s="180">
        <f t="shared" ca="1" si="22"/>
        <v>5.79</v>
      </c>
      <c r="L97" s="180">
        <f t="shared" ca="1" si="23"/>
        <v>2.79</v>
      </c>
      <c r="M97" s="181">
        <f t="shared" ca="1" si="24"/>
        <v>589.34999999999991</v>
      </c>
      <c r="N97" s="179">
        <f t="shared" ca="1" si="25"/>
        <v>493.97497009590239</v>
      </c>
      <c r="O97" s="180">
        <f t="shared" ca="1" si="26"/>
        <v>86.789116269127035</v>
      </c>
      <c r="P97" s="180">
        <f t="shared" ca="1" si="27"/>
        <v>5.7899410438788514</v>
      </c>
      <c r="Q97" s="180">
        <f t="shared" ca="1" si="28"/>
        <v>2.7899715910918816</v>
      </c>
      <c r="R97" s="181">
        <f t="shared" ca="1" si="29"/>
        <v>589.34399900000017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611.16250000000002</v>
      </c>
      <c r="H98" s="187">
        <f t="shared" ca="1" si="17"/>
        <v>589.34399900000005</v>
      </c>
      <c r="I98" s="188">
        <f t="shared" ca="1" si="20"/>
        <v>493.98</v>
      </c>
      <c r="J98" s="185">
        <f t="shared" ca="1" si="21"/>
        <v>86.79</v>
      </c>
      <c r="K98" s="185">
        <f t="shared" ca="1" si="22"/>
        <v>5.79</v>
      </c>
      <c r="L98" s="185">
        <f t="shared" ca="1" si="23"/>
        <v>2.79</v>
      </c>
      <c r="M98" s="186">
        <f t="shared" ca="1" si="24"/>
        <v>589.34999999999991</v>
      </c>
      <c r="N98" s="184">
        <f t="shared" ca="1" si="25"/>
        <v>493.97497009590239</v>
      </c>
      <c r="O98" s="185">
        <f t="shared" ca="1" si="26"/>
        <v>86.789116269127035</v>
      </c>
      <c r="P98" s="185">
        <f t="shared" ca="1" si="27"/>
        <v>5.7899410438788514</v>
      </c>
      <c r="Q98" s="185">
        <f t="shared" ca="1" si="28"/>
        <v>2.7899715910918816</v>
      </c>
      <c r="R98" s="186">
        <f t="shared" ca="1" si="29"/>
        <v>589.34399900000017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16.529032727999969</v>
      </c>
      <c r="C99" s="56">
        <f t="shared" ref="C99:R99" ca="1" si="30">SUM(C3:C98)/4000</f>
        <v>12.29452983393897</v>
      </c>
      <c r="D99" s="54">
        <f t="shared" ca="1" si="30"/>
        <v>3.9397494273953861</v>
      </c>
      <c r="E99" s="54">
        <f t="shared" ca="1" si="30"/>
        <v>0.22461326323477623</v>
      </c>
      <c r="F99" s="55">
        <f t="shared" ca="1" si="30"/>
        <v>7.0140203430857126E-2</v>
      </c>
      <c r="G99" s="59">
        <f t="shared" ca="1" si="30"/>
        <v>11.471231140499993</v>
      </c>
      <c r="H99" s="59">
        <f t="shared" ca="1" si="30"/>
        <v>11.061708186000001</v>
      </c>
      <c r="I99" s="171">
        <f t="shared" ca="1" si="30"/>
        <v>8.7228950000000047</v>
      </c>
      <c r="J99" s="54">
        <f t="shared" ca="1" si="30"/>
        <v>2.1330325000000001</v>
      </c>
      <c r="K99" s="54">
        <f t="shared" ca="1" si="30"/>
        <v>0.13900250000000011</v>
      </c>
      <c r="L99" s="54">
        <f t="shared" ca="1" si="30"/>
        <v>6.6979999999999956E-2</v>
      </c>
      <c r="M99" s="55">
        <f t="shared" ca="1" si="30"/>
        <v>11.061909999999999</v>
      </c>
      <c r="N99" s="56">
        <f t="shared" ca="1" si="30"/>
        <v>8.7227383302452672</v>
      </c>
      <c r="O99" s="54">
        <f t="shared" ca="1" si="30"/>
        <v>2.1329913506168992</v>
      </c>
      <c r="P99" s="54">
        <f t="shared" ca="1" si="30"/>
        <v>0.13899980416909749</v>
      </c>
      <c r="Q99" s="54">
        <f t="shared" ca="1" si="30"/>
        <v>6.6978700968736066E-2</v>
      </c>
      <c r="R99" s="55">
        <f t="shared" ca="1" si="30"/>
        <v>11.061708186000001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6.2244062913805465E-3</v>
      </c>
      <c r="L3" s="24">
        <f>BRPL_EOD!L3-BRPL_ISGS_exbus!L3</f>
        <v>-3.1325771843171424E-7</v>
      </c>
      <c r="M3" s="24">
        <f>BRPL_EOD!M3-BRPL_ISGS_exbus!M3</f>
        <v>-7.1327834170631377E-4</v>
      </c>
      <c r="N3" s="24">
        <f>BRPL_EOD!N3-BRPL_ISGS_exbus!N3</f>
        <v>-4.2478605853375484E-3</v>
      </c>
      <c r="O3" s="24">
        <f>BRPL_EOD!O3-BRPL_ISGS_exbus!O3</f>
        <v>-4.9249853069710525E-3</v>
      </c>
      <c r="P3" s="24">
        <f>BRPL_EOD!P3-BRPL_ISGS_exbus!P3</f>
        <v>1.9151333478824029E-3</v>
      </c>
      <c r="Q3" s="24">
        <f>BRPL_EOD!Q3-BRPL_ISGS_exbus!Q3</f>
        <v>-5.3355107748753738E-3</v>
      </c>
      <c r="R3" s="24">
        <f>BRPL_EOD!R3-BRPL_ISGS_exbus!R3</f>
        <v>-1.5261519630449527E-3</v>
      </c>
      <c r="S3" s="24">
        <f>BRPL_EOD!S3-BRPL_ISGS_exbus!S3</f>
        <v>3.4073237059253358E-3</v>
      </c>
      <c r="T3" s="24">
        <f>BRPL_EOD!T3-BRPL_ISGS_exbus!T3</f>
        <v>1.4914765100670913E-4</v>
      </c>
      <c r="U3" s="24">
        <f>BRPL_EOD!U3-BRPL_ISGS_exbus!U3</f>
        <v>-1.46967801688902E-3</v>
      </c>
      <c r="V3" s="24">
        <f>BRPL_EOD!V3-BRPL_ISGS_exbus!V3</f>
        <v>-3.2691471321690813E-3</v>
      </c>
      <c r="W3" s="24">
        <f>BRPL_EOD!W3-BRPL_ISGS_exbus!W3</f>
        <v>3.2348949720670817E-3</v>
      </c>
      <c r="X3" s="24">
        <f>BRPL_EOD!X3-BRPL_ISGS_exbus!X3</f>
        <v>4.7169731318206232E-3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5.1079655170838123E-3</v>
      </c>
      <c r="L4" s="24">
        <f>BRPL_EOD!L4-BRPL_ISGS_exbus!L4</f>
        <v>-3.1325771843171424E-7</v>
      </c>
      <c r="M4" s="24">
        <f>BRPL_EOD!M4-BRPL_ISGS_exbus!M4</f>
        <v>-7.1327834170631377E-4</v>
      </c>
      <c r="N4" s="24">
        <f>BRPL_EOD!N4-BRPL_ISGS_exbus!N4</f>
        <v>-4.2478605853375484E-3</v>
      </c>
      <c r="O4" s="24">
        <f>BRPL_EOD!O4-BRPL_ISGS_exbus!O4</f>
        <v>-4.9249853069710525E-3</v>
      </c>
      <c r="P4" s="24">
        <f>BRPL_EOD!P4-BRPL_ISGS_exbus!P4</f>
        <v>1.9151333478824029E-3</v>
      </c>
      <c r="Q4" s="24">
        <f>BRPL_EOD!Q4-BRPL_ISGS_exbus!Q4</f>
        <v>-5.3355107748753738E-3</v>
      </c>
      <c r="R4" s="24">
        <f>BRPL_EOD!R4-BRPL_ISGS_exbus!R4</f>
        <v>-1.5261519630449527E-3</v>
      </c>
      <c r="S4" s="24">
        <f>BRPL_EOD!S4-BRPL_ISGS_exbus!S4</f>
        <v>3.4073237059253358E-3</v>
      </c>
      <c r="T4" s="24">
        <f>BRPL_EOD!T4-BRPL_ISGS_exbus!T4</f>
        <v>1.4914765100670913E-4</v>
      </c>
      <c r="U4" s="24">
        <f>BRPL_EOD!U4-BRPL_ISGS_exbus!U4</f>
        <v>-1.46967801688902E-3</v>
      </c>
      <c r="V4" s="24">
        <f>BRPL_EOD!V4-BRPL_ISGS_exbus!V4</f>
        <v>-3.2691471321690813E-3</v>
      </c>
      <c r="W4" s="24">
        <f>BRPL_EOD!W4-BRPL_ISGS_exbus!W4</f>
        <v>3.2348949720670817E-3</v>
      </c>
      <c r="X4" s="24">
        <f>BRPL_EOD!X4-BRPL_ISGS_exbus!X4</f>
        <v>4.7169731318206232E-3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5.0299040976256038E-3</v>
      </c>
      <c r="L5" s="24">
        <f>BRPL_EOD!L5-BRPL_ISGS_exbus!L5</f>
        <v>1.1311744455966277E-4</v>
      </c>
      <c r="M5" s="24">
        <f>BRPL_EOD!M5-BRPL_ISGS_exbus!M5</f>
        <v>-7.1327834170631377E-4</v>
      </c>
      <c r="N5" s="24">
        <f>BRPL_EOD!N5-BRPL_ISGS_exbus!N5</f>
        <v>-4.2478605853375484E-3</v>
      </c>
      <c r="O5" s="24">
        <f>BRPL_EOD!O5-BRPL_ISGS_exbus!O5</f>
        <v>-4.9249853069710525E-3</v>
      </c>
      <c r="P5" s="24">
        <f>BRPL_EOD!P5-BRPL_ISGS_exbus!P5</f>
        <v>1.9151333478824029E-3</v>
      </c>
      <c r="Q5" s="24">
        <f>BRPL_EOD!Q5-BRPL_ISGS_exbus!Q5</f>
        <v>-5.3355107748753738E-3</v>
      </c>
      <c r="R5" s="24">
        <f>BRPL_EOD!R5-BRPL_ISGS_exbus!R5</f>
        <v>-1.5261519630449527E-3</v>
      </c>
      <c r="S5" s="24">
        <f>BRPL_EOD!S5-BRPL_ISGS_exbus!S5</f>
        <v>3.4073237059253358E-3</v>
      </c>
      <c r="T5" s="24">
        <f>BRPL_EOD!T5-BRPL_ISGS_exbus!T5</f>
        <v>1.4914765100670913E-4</v>
      </c>
      <c r="U5" s="24">
        <f>BRPL_EOD!U5-BRPL_ISGS_exbus!U5</f>
        <v>-1.46967801688902E-3</v>
      </c>
      <c r="V5" s="24">
        <f>BRPL_EOD!V5-BRPL_ISGS_exbus!V5</f>
        <v>-3.2691471321690813E-3</v>
      </c>
      <c r="W5" s="24">
        <f>BRPL_EOD!W5-BRPL_ISGS_exbus!W5</f>
        <v>3.2348949720670817E-3</v>
      </c>
      <c r="X5" s="24">
        <f>BRPL_EOD!X5-BRPL_ISGS_exbus!X5</f>
        <v>4.7169731318206232E-3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5.0299040976256038E-3</v>
      </c>
      <c r="L6" s="24">
        <f>BRPL_EOD!L6-BRPL_ISGS_exbus!L6</f>
        <v>-4.8843786032648495E-5</v>
      </c>
      <c r="M6" s="24">
        <f>BRPL_EOD!M6-BRPL_ISGS_exbus!M6</f>
        <v>-7.1327834170631377E-4</v>
      </c>
      <c r="N6" s="24">
        <f>BRPL_EOD!N6-BRPL_ISGS_exbus!N6</f>
        <v>-4.2478605853375484E-3</v>
      </c>
      <c r="O6" s="24">
        <f>BRPL_EOD!O6-BRPL_ISGS_exbus!O6</f>
        <v>-4.9249853069710525E-3</v>
      </c>
      <c r="P6" s="24">
        <f>BRPL_EOD!P6-BRPL_ISGS_exbus!P6</f>
        <v>1.9151333478824029E-3</v>
      </c>
      <c r="Q6" s="24">
        <f>BRPL_EOD!Q6-BRPL_ISGS_exbus!Q6</f>
        <v>-1.0814999999997355E-3</v>
      </c>
      <c r="R6" s="24">
        <f>BRPL_EOD!R6-BRPL_ISGS_exbus!R6</f>
        <v>-1.5261519630449527E-3</v>
      </c>
      <c r="S6" s="24">
        <f>BRPL_EOD!S6-BRPL_ISGS_exbus!S6</f>
        <v>5.9256891891887875E-3</v>
      </c>
      <c r="T6" s="24">
        <f>BRPL_EOD!T6-BRPL_ISGS_exbus!T6</f>
        <v>1.4914765100670913E-4</v>
      </c>
      <c r="U6" s="24">
        <f>BRPL_EOD!U6-BRPL_ISGS_exbus!U6</f>
        <v>-1.46967801688902E-3</v>
      </c>
      <c r="V6" s="24">
        <f>BRPL_EOD!V6-BRPL_ISGS_exbus!V6</f>
        <v>-3.2691471321690813E-3</v>
      </c>
      <c r="W6" s="24">
        <f>BRPL_EOD!W6-BRPL_ISGS_exbus!W6</f>
        <v>3.2348949720670817E-3</v>
      </c>
      <c r="X6" s="24">
        <f>BRPL_EOD!X6-BRPL_ISGS_exbus!X6</f>
        <v>4.7169731318206232E-3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5.0299040976256038E-3</v>
      </c>
      <c r="L7" s="24">
        <f>BRPL_EOD!L7-BRPL_ISGS_exbus!L7</f>
        <v>-1.0353947621410953E-4</v>
      </c>
      <c r="M7" s="24">
        <f>BRPL_EOD!M7-BRPL_ISGS_exbus!M7</f>
        <v>-7.1327834170631377E-4</v>
      </c>
      <c r="N7" s="24">
        <f>BRPL_EOD!N7-BRPL_ISGS_exbus!N7</f>
        <v>-4.2478605853375484E-3</v>
      </c>
      <c r="O7" s="24">
        <f>BRPL_EOD!O7-BRPL_ISGS_exbus!O7</f>
        <v>-4.9249853069710525E-3</v>
      </c>
      <c r="P7" s="24">
        <f>BRPL_EOD!P7-BRPL_ISGS_exbus!P7</f>
        <v>1.9151333478824029E-3</v>
      </c>
      <c r="Q7" s="24">
        <f>BRPL_EOD!Q7-BRPL_ISGS_exbus!Q7</f>
        <v>-1.0814999999997355E-3</v>
      </c>
      <c r="R7" s="24">
        <f>BRPL_EOD!R7-BRPL_ISGS_exbus!R7</f>
        <v>-1.5261519630449527E-3</v>
      </c>
      <c r="S7" s="24">
        <f>BRPL_EOD!S7-BRPL_ISGS_exbus!S7</f>
        <v>5.9256891891887875E-3</v>
      </c>
      <c r="T7" s="24">
        <f>BRPL_EOD!T7-BRPL_ISGS_exbus!T7</f>
        <v>1.4914765100670913E-4</v>
      </c>
      <c r="U7" s="24">
        <f>BRPL_EOD!U7-BRPL_ISGS_exbus!U7</f>
        <v>-1.46967801688902E-3</v>
      </c>
      <c r="V7" s="24">
        <f>BRPL_EOD!V7-BRPL_ISGS_exbus!V7</f>
        <v>-3.2691471321690813E-3</v>
      </c>
      <c r="W7" s="24">
        <f>BRPL_EOD!W7-BRPL_ISGS_exbus!W7</f>
        <v>3.2348949720670817E-3</v>
      </c>
      <c r="X7" s="24">
        <f>BRPL_EOD!X7-BRPL_ISGS_exbus!X7</f>
        <v>4.7169731318206232E-3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5.0299040976256038E-3</v>
      </c>
      <c r="L8" s="24">
        <f>BRPL_EOD!L8-BRPL_ISGS_exbus!L8</f>
        <v>1.4004040049186983E-4</v>
      </c>
      <c r="M8" s="24">
        <f>BRPL_EOD!M8-BRPL_ISGS_exbus!M8</f>
        <v>-7.1327834170631377E-4</v>
      </c>
      <c r="N8" s="24">
        <f>BRPL_EOD!N8-BRPL_ISGS_exbus!N8</f>
        <v>-4.2478605853375484E-3</v>
      </c>
      <c r="O8" s="24">
        <f>BRPL_EOD!O8-BRPL_ISGS_exbus!O8</f>
        <v>-4.9249853069710525E-3</v>
      </c>
      <c r="P8" s="24">
        <f>BRPL_EOD!P8-BRPL_ISGS_exbus!P8</f>
        <v>1.9151333478824029E-3</v>
      </c>
      <c r="Q8" s="24">
        <f>BRPL_EOD!Q8-BRPL_ISGS_exbus!Q8</f>
        <v>-1.0814999999997355E-3</v>
      </c>
      <c r="R8" s="24">
        <f>BRPL_EOD!R8-BRPL_ISGS_exbus!R8</f>
        <v>-1.5261519630449527E-3</v>
      </c>
      <c r="S8" s="24">
        <f>BRPL_EOD!S8-BRPL_ISGS_exbus!S8</f>
        <v>5.9256891891887875E-3</v>
      </c>
      <c r="T8" s="24">
        <f>BRPL_EOD!T8-BRPL_ISGS_exbus!T8</f>
        <v>1.4914765100670913E-4</v>
      </c>
      <c r="U8" s="24">
        <f>BRPL_EOD!U8-BRPL_ISGS_exbus!U8</f>
        <v>-1.46967801688902E-3</v>
      </c>
      <c r="V8" s="24">
        <f>BRPL_EOD!V8-BRPL_ISGS_exbus!V8</f>
        <v>-3.2691471321690813E-3</v>
      </c>
      <c r="W8" s="24">
        <f>BRPL_EOD!W8-BRPL_ISGS_exbus!W8</f>
        <v>3.2348949720670817E-3</v>
      </c>
      <c r="X8" s="24">
        <f>BRPL_EOD!X8-BRPL_ISGS_exbus!X8</f>
        <v>4.7169731318206232E-3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1.1497125644780226E-2</v>
      </c>
      <c r="L9" s="24">
        <f>BRPL_EOD!L9-BRPL_ISGS_exbus!L9</f>
        <v>1.4004040049186983E-4</v>
      </c>
      <c r="M9" s="24">
        <f>BRPL_EOD!M9-BRPL_ISGS_exbus!M9</f>
        <v>-7.1327834170631377E-4</v>
      </c>
      <c r="N9" s="24">
        <f>BRPL_EOD!N9-BRPL_ISGS_exbus!N9</f>
        <v>-4.2478605853375484E-3</v>
      </c>
      <c r="O9" s="24">
        <f>BRPL_EOD!O9-BRPL_ISGS_exbus!O9</f>
        <v>-4.9249853069710525E-3</v>
      </c>
      <c r="P9" s="24">
        <f>BRPL_EOD!P9-BRPL_ISGS_exbus!P9</f>
        <v>1.9151333478824029E-3</v>
      </c>
      <c r="Q9" s="24">
        <f>BRPL_EOD!Q9-BRPL_ISGS_exbus!Q9</f>
        <v>-1.0814999999997355E-3</v>
      </c>
      <c r="R9" s="24">
        <f>BRPL_EOD!R9-BRPL_ISGS_exbus!R9</f>
        <v>-1.5261519630449527E-3</v>
      </c>
      <c r="S9" s="24">
        <f>BRPL_EOD!S9-BRPL_ISGS_exbus!S9</f>
        <v>5.9256891891887875E-3</v>
      </c>
      <c r="T9" s="24">
        <f>BRPL_EOD!T9-BRPL_ISGS_exbus!T9</f>
        <v>1.4914765100670913E-4</v>
      </c>
      <c r="U9" s="24">
        <f>BRPL_EOD!U9-BRPL_ISGS_exbus!U9</f>
        <v>-1.46967801688902E-3</v>
      </c>
      <c r="V9" s="24">
        <f>BRPL_EOD!V9-BRPL_ISGS_exbus!V9</f>
        <v>-3.2691471321690813E-3</v>
      </c>
      <c r="W9" s="24">
        <f>BRPL_EOD!W9-BRPL_ISGS_exbus!W9</f>
        <v>3.2348949720670817E-3</v>
      </c>
      <c r="X9" s="24">
        <f>BRPL_EOD!X9-BRPL_ISGS_exbus!X9</f>
        <v>4.7169731318206232E-3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7.2081230147773567E-3</v>
      </c>
      <c r="L10" s="24">
        <f>BRPL_EOD!L10-BRPL_ISGS_exbus!L10</f>
        <v>1.4004040049186983E-4</v>
      </c>
      <c r="M10" s="24">
        <f>BRPL_EOD!M10-BRPL_ISGS_exbus!M10</f>
        <v>-7.1327834170631377E-4</v>
      </c>
      <c r="N10" s="24">
        <f>BRPL_EOD!N10-BRPL_ISGS_exbus!N10</f>
        <v>-4.2478605853375484E-3</v>
      </c>
      <c r="O10" s="24">
        <f>BRPL_EOD!O10-BRPL_ISGS_exbus!O10</f>
        <v>-4.9249853069710525E-3</v>
      </c>
      <c r="P10" s="24">
        <f>BRPL_EOD!P10-BRPL_ISGS_exbus!P10</f>
        <v>1.9151333478824029E-3</v>
      </c>
      <c r="Q10" s="24">
        <f>BRPL_EOD!Q10-BRPL_ISGS_exbus!Q10</f>
        <v>-1.0814999999997355E-3</v>
      </c>
      <c r="R10" s="24">
        <f>BRPL_EOD!R10-BRPL_ISGS_exbus!R10</f>
        <v>-1.5261519630449527E-3</v>
      </c>
      <c r="S10" s="24">
        <f>BRPL_EOD!S10-BRPL_ISGS_exbus!S10</f>
        <v>5.9256891891887875E-3</v>
      </c>
      <c r="T10" s="24">
        <f>BRPL_EOD!T10-BRPL_ISGS_exbus!T10</f>
        <v>1.4914765100670913E-4</v>
      </c>
      <c r="U10" s="24">
        <f>BRPL_EOD!U10-BRPL_ISGS_exbus!U10</f>
        <v>-1.46967801688902E-3</v>
      </c>
      <c r="V10" s="24">
        <f>BRPL_EOD!V10-BRPL_ISGS_exbus!V10</f>
        <v>-3.2691471321690813E-3</v>
      </c>
      <c r="W10" s="24">
        <f>BRPL_EOD!W10-BRPL_ISGS_exbus!W10</f>
        <v>3.2348949720670817E-3</v>
      </c>
      <c r="X10" s="24">
        <f>BRPL_EOD!X10-BRPL_ISGS_exbus!X10</f>
        <v>4.7169731318206232E-3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1.100248379208324E-2</v>
      </c>
      <c r="L11" s="24">
        <f>BRPL_EOD!L11-BRPL_ISGS_exbus!L11</f>
        <v>1.6773935665526096E-4</v>
      </c>
      <c r="M11" s="24">
        <f>BRPL_EOD!M11-BRPL_ISGS_exbus!M11</f>
        <v>-7.1327834170631377E-4</v>
      </c>
      <c r="N11" s="24">
        <f>BRPL_EOD!N11-BRPL_ISGS_exbus!N11</f>
        <v>-4.2478605853375484E-3</v>
      </c>
      <c r="O11" s="24">
        <f>BRPL_EOD!O11-BRPL_ISGS_exbus!O11</f>
        <v>-4.9249853069710525E-3</v>
      </c>
      <c r="P11" s="24">
        <f>BRPL_EOD!P11-BRPL_ISGS_exbus!P11</f>
        <v>1.9151333478824029E-3</v>
      </c>
      <c r="Q11" s="24">
        <f>BRPL_EOD!Q11-BRPL_ISGS_exbus!Q11</f>
        <v>-1.0814999999997355E-3</v>
      </c>
      <c r="R11" s="24">
        <f>BRPL_EOD!R11-BRPL_ISGS_exbus!R11</f>
        <v>-1.5261519630449527E-3</v>
      </c>
      <c r="S11" s="24">
        <f>BRPL_EOD!S11-BRPL_ISGS_exbus!S11</f>
        <v>5.9256891891887875E-3</v>
      </c>
      <c r="T11" s="24">
        <f>BRPL_EOD!T11-BRPL_ISGS_exbus!T11</f>
        <v>1.4914765100670913E-4</v>
      </c>
      <c r="U11" s="24">
        <f>BRPL_EOD!U11-BRPL_ISGS_exbus!U11</f>
        <v>-1.46967801688902E-3</v>
      </c>
      <c r="V11" s="24">
        <f>BRPL_EOD!V11-BRPL_ISGS_exbus!V11</f>
        <v>-3.2691471321690813E-3</v>
      </c>
      <c r="W11" s="24">
        <f>BRPL_EOD!W11-BRPL_ISGS_exbus!W11</f>
        <v>3.2348949720670817E-3</v>
      </c>
      <c r="X11" s="24">
        <f>BRPL_EOD!X11-BRPL_ISGS_exbus!X11</f>
        <v>4.7169731318206232E-3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6.8215830170288427E-3</v>
      </c>
      <c r="L12" s="24">
        <f>BRPL_EOD!L12-BRPL_ISGS_exbus!L12</f>
        <v>1.6773935665526096E-4</v>
      </c>
      <c r="M12" s="24">
        <f>BRPL_EOD!M12-BRPL_ISGS_exbus!M12</f>
        <v>-7.1327834170631377E-4</v>
      </c>
      <c r="N12" s="24">
        <f>BRPL_EOD!N12-BRPL_ISGS_exbus!N12</f>
        <v>-4.2478605853375484E-3</v>
      </c>
      <c r="O12" s="24">
        <f>BRPL_EOD!O12-BRPL_ISGS_exbus!O12</f>
        <v>-4.9249853069710525E-3</v>
      </c>
      <c r="P12" s="24">
        <f>BRPL_EOD!P12-BRPL_ISGS_exbus!P12</f>
        <v>1.9151333478824029E-3</v>
      </c>
      <c r="Q12" s="24">
        <f>BRPL_EOD!Q12-BRPL_ISGS_exbus!Q12</f>
        <v>-1.0814999999997355E-3</v>
      </c>
      <c r="R12" s="24">
        <f>BRPL_EOD!R12-BRPL_ISGS_exbus!R12</f>
        <v>-1.5261519630449527E-3</v>
      </c>
      <c r="S12" s="24">
        <f>BRPL_EOD!S12-BRPL_ISGS_exbus!S12</f>
        <v>5.9256891891887875E-3</v>
      </c>
      <c r="T12" s="24">
        <f>BRPL_EOD!T12-BRPL_ISGS_exbus!T12</f>
        <v>1.4914765100670913E-4</v>
      </c>
      <c r="U12" s="24">
        <f>BRPL_EOD!U12-BRPL_ISGS_exbus!U12</f>
        <v>-1.46967801688902E-3</v>
      </c>
      <c r="V12" s="24">
        <f>BRPL_EOD!V12-BRPL_ISGS_exbus!V12</f>
        <v>-3.2691471321690813E-3</v>
      </c>
      <c r="W12" s="24">
        <f>BRPL_EOD!W12-BRPL_ISGS_exbus!W12</f>
        <v>3.2348949720670817E-3</v>
      </c>
      <c r="X12" s="24">
        <f>BRPL_EOD!X12-BRPL_ISGS_exbus!X12</f>
        <v>4.7169731318206232E-3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6.8215830170288427E-3</v>
      </c>
      <c r="L13" s="24">
        <f>BRPL_EOD!L13-BRPL_ISGS_exbus!L13</f>
        <v>-1.1100594916158002E-4</v>
      </c>
      <c r="M13" s="24">
        <f>BRPL_EOD!M13-BRPL_ISGS_exbus!M13</f>
        <v>-7.1327834170631377E-4</v>
      </c>
      <c r="N13" s="24">
        <f>BRPL_EOD!N13-BRPL_ISGS_exbus!N13</f>
        <v>-4.2478605853375484E-3</v>
      </c>
      <c r="O13" s="24">
        <f>BRPL_EOD!O13-BRPL_ISGS_exbus!O13</f>
        <v>-4.9249853069710525E-3</v>
      </c>
      <c r="P13" s="24">
        <f>BRPL_EOD!P13-BRPL_ISGS_exbus!P13</f>
        <v>1.9151333478824029E-3</v>
      </c>
      <c r="Q13" s="24">
        <f>BRPL_EOD!Q13-BRPL_ISGS_exbus!Q13</f>
        <v>-1.0814999999997355E-3</v>
      </c>
      <c r="R13" s="24">
        <f>BRPL_EOD!R13-BRPL_ISGS_exbus!R13</f>
        <v>-1.5261519630449527E-3</v>
      </c>
      <c r="S13" s="24">
        <f>BRPL_EOD!S13-BRPL_ISGS_exbus!S13</f>
        <v>5.9256891891887875E-3</v>
      </c>
      <c r="T13" s="24">
        <f>BRPL_EOD!T13-BRPL_ISGS_exbus!T13</f>
        <v>1.4914765100670913E-4</v>
      </c>
      <c r="U13" s="24">
        <f>BRPL_EOD!U13-BRPL_ISGS_exbus!U13</f>
        <v>-1.46967801688902E-3</v>
      </c>
      <c r="V13" s="24">
        <f>BRPL_EOD!V13-BRPL_ISGS_exbus!V13</f>
        <v>-3.2691471321690813E-3</v>
      </c>
      <c r="W13" s="24">
        <f>BRPL_EOD!W13-BRPL_ISGS_exbus!W13</f>
        <v>3.2348949720670817E-3</v>
      </c>
      <c r="X13" s="24">
        <f>BRPL_EOD!X13-BRPL_ISGS_exbus!X13</f>
        <v>4.7169731318206232E-3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6.8215830170288427E-3</v>
      </c>
      <c r="L14" s="24">
        <f>BRPL_EOD!L14-BRPL_ISGS_exbus!L14</f>
        <v>-5.0031945965756108E-4</v>
      </c>
      <c r="M14" s="24">
        <f>BRPL_EOD!M14-BRPL_ISGS_exbus!M14</f>
        <v>-7.1327834170631377E-4</v>
      </c>
      <c r="N14" s="24">
        <f>BRPL_EOD!N14-BRPL_ISGS_exbus!N14</f>
        <v>-4.2478605853375484E-3</v>
      </c>
      <c r="O14" s="24">
        <f>BRPL_EOD!O14-BRPL_ISGS_exbus!O14</f>
        <v>-4.9249853069710525E-3</v>
      </c>
      <c r="P14" s="24">
        <f>BRPL_EOD!P14-BRPL_ISGS_exbus!P14</f>
        <v>1.9151333478824029E-3</v>
      </c>
      <c r="Q14" s="24">
        <f>BRPL_EOD!Q14-BRPL_ISGS_exbus!Q14</f>
        <v>-1.0814999999997355E-3</v>
      </c>
      <c r="R14" s="24">
        <f>BRPL_EOD!R14-BRPL_ISGS_exbus!R14</f>
        <v>-1.5261519630449527E-3</v>
      </c>
      <c r="S14" s="24">
        <f>BRPL_EOD!S14-BRPL_ISGS_exbus!S14</f>
        <v>5.9256891891887875E-3</v>
      </c>
      <c r="T14" s="24">
        <f>BRPL_EOD!T14-BRPL_ISGS_exbus!T14</f>
        <v>1.4914765100670913E-4</v>
      </c>
      <c r="U14" s="24">
        <f>BRPL_EOD!U14-BRPL_ISGS_exbus!U14</f>
        <v>-1.46967801688902E-3</v>
      </c>
      <c r="V14" s="24">
        <f>BRPL_EOD!V14-BRPL_ISGS_exbus!V14</f>
        <v>-3.2691471321690813E-3</v>
      </c>
      <c r="W14" s="24">
        <f>BRPL_EOD!W14-BRPL_ISGS_exbus!W14</f>
        <v>3.2348949720670817E-3</v>
      </c>
      <c r="X14" s="24">
        <f>BRPL_EOD!X14-BRPL_ISGS_exbus!X14</f>
        <v>4.7169731318206232E-3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6.8215830170288427E-3</v>
      </c>
      <c r="L15" s="24">
        <f>BRPL_EOD!L15-BRPL_ISGS_exbus!L15</f>
        <v>1.6773935665526096E-4</v>
      </c>
      <c r="M15" s="24">
        <f>BRPL_EOD!M15-BRPL_ISGS_exbus!M15</f>
        <v>-7.1327834170631377E-4</v>
      </c>
      <c r="N15" s="24">
        <f>BRPL_EOD!N15-BRPL_ISGS_exbus!N15</f>
        <v>-4.2478605853375484E-3</v>
      </c>
      <c r="O15" s="24">
        <f>BRPL_EOD!O15-BRPL_ISGS_exbus!O15</f>
        <v>-4.9249853069710525E-3</v>
      </c>
      <c r="P15" s="24">
        <f>BRPL_EOD!P15-BRPL_ISGS_exbus!P15</f>
        <v>1.9151333478824029E-3</v>
      </c>
      <c r="Q15" s="24">
        <f>BRPL_EOD!Q15-BRPL_ISGS_exbus!Q15</f>
        <v>-1.0814999999997355E-3</v>
      </c>
      <c r="R15" s="24">
        <f>BRPL_EOD!R15-BRPL_ISGS_exbus!R15</f>
        <v>-1.5261519630449527E-3</v>
      </c>
      <c r="S15" s="24">
        <f>BRPL_EOD!S15-BRPL_ISGS_exbus!S15</f>
        <v>5.9256891891887875E-3</v>
      </c>
      <c r="T15" s="24">
        <f>BRPL_EOD!T15-BRPL_ISGS_exbus!T15</f>
        <v>1.4914765100670913E-4</v>
      </c>
      <c r="U15" s="24">
        <f>BRPL_EOD!U15-BRPL_ISGS_exbus!U15</f>
        <v>-1.46967801688902E-3</v>
      </c>
      <c r="V15" s="24">
        <f>BRPL_EOD!V15-BRPL_ISGS_exbus!V15</f>
        <v>-3.2691471321690813E-3</v>
      </c>
      <c r="W15" s="24">
        <f>BRPL_EOD!W15-BRPL_ISGS_exbus!W15</f>
        <v>3.2348949720670817E-3</v>
      </c>
      <c r="X15" s="24">
        <f>BRPL_EOD!X15-BRPL_ISGS_exbus!X15</f>
        <v>4.7169731318206232E-3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9.1803019449230305E-3</v>
      </c>
      <c r="L16" s="24">
        <f>BRPL_EOD!L16-BRPL_ISGS_exbus!L16</f>
        <v>1.6773935665526096E-4</v>
      </c>
      <c r="M16" s="24">
        <f>BRPL_EOD!M16-BRPL_ISGS_exbus!M16</f>
        <v>-7.1327834170631377E-4</v>
      </c>
      <c r="N16" s="24">
        <f>BRPL_EOD!N16-BRPL_ISGS_exbus!N16</f>
        <v>-4.2478605853375484E-3</v>
      </c>
      <c r="O16" s="24">
        <f>BRPL_EOD!O16-BRPL_ISGS_exbus!O16</f>
        <v>-4.9249853069710525E-3</v>
      </c>
      <c r="P16" s="24">
        <f>BRPL_EOD!P16-BRPL_ISGS_exbus!P16</f>
        <v>1.9151333478824029E-3</v>
      </c>
      <c r="Q16" s="24">
        <f>BRPL_EOD!Q16-BRPL_ISGS_exbus!Q16</f>
        <v>-2.7359081632685189E-3</v>
      </c>
      <c r="R16" s="24">
        <f>BRPL_EOD!R16-BRPL_ISGS_exbus!R16</f>
        <v>-1.5261519630449527E-3</v>
      </c>
      <c r="S16" s="24">
        <f>BRPL_EOD!S16-BRPL_ISGS_exbus!S16</f>
        <v>-1.7285680190930464E-3</v>
      </c>
      <c r="T16" s="24">
        <f>BRPL_EOD!T16-BRPL_ISGS_exbus!T16</f>
        <v>1.4914765100670913E-4</v>
      </c>
      <c r="U16" s="24">
        <f>BRPL_EOD!U16-BRPL_ISGS_exbus!U16</f>
        <v>-1.46967801688902E-3</v>
      </c>
      <c r="V16" s="24">
        <f>BRPL_EOD!V16-BRPL_ISGS_exbus!V16</f>
        <v>-3.2691471321690813E-3</v>
      </c>
      <c r="W16" s="24">
        <f>BRPL_EOD!W16-BRPL_ISGS_exbus!W16</f>
        <v>3.2348949720670817E-3</v>
      </c>
      <c r="X16" s="24">
        <f>BRPL_EOD!X16-BRPL_ISGS_exbus!X16</f>
        <v>4.7169731318206232E-3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9.1803019449230305E-3</v>
      </c>
      <c r="L17" s="24">
        <f>BRPL_EOD!L17-BRPL_ISGS_exbus!L17</f>
        <v>1.6773935665526096E-4</v>
      </c>
      <c r="M17" s="24">
        <f>BRPL_EOD!M17-BRPL_ISGS_exbus!M17</f>
        <v>-7.1327834170631377E-4</v>
      </c>
      <c r="N17" s="24">
        <f>BRPL_EOD!N17-BRPL_ISGS_exbus!N17</f>
        <v>-4.2478605853375484E-3</v>
      </c>
      <c r="O17" s="24">
        <f>BRPL_EOD!O17-BRPL_ISGS_exbus!O17</f>
        <v>-4.9249853069710525E-3</v>
      </c>
      <c r="P17" s="24">
        <f>BRPL_EOD!P17-BRPL_ISGS_exbus!P17</f>
        <v>1.9151333478824029E-3</v>
      </c>
      <c r="Q17" s="24">
        <f>BRPL_EOD!Q17-BRPL_ISGS_exbus!Q17</f>
        <v>-2.7359081632685189E-3</v>
      </c>
      <c r="R17" s="24">
        <f>BRPL_EOD!R17-BRPL_ISGS_exbus!R17</f>
        <v>-1.5261519630449527E-3</v>
      </c>
      <c r="S17" s="24">
        <f>BRPL_EOD!S17-BRPL_ISGS_exbus!S17</f>
        <v>-1.7285680190930464E-3</v>
      </c>
      <c r="T17" s="24">
        <f>BRPL_EOD!T17-BRPL_ISGS_exbus!T17</f>
        <v>1.4914765100670913E-4</v>
      </c>
      <c r="U17" s="24">
        <f>BRPL_EOD!U17-BRPL_ISGS_exbus!U17</f>
        <v>-1.46967801688902E-3</v>
      </c>
      <c r="V17" s="24">
        <f>BRPL_EOD!V17-BRPL_ISGS_exbus!V17</f>
        <v>-3.2691471321690813E-3</v>
      </c>
      <c r="W17" s="24">
        <f>BRPL_EOD!W17-BRPL_ISGS_exbus!W17</f>
        <v>3.2348949720670817E-3</v>
      </c>
      <c r="X17" s="24">
        <f>BRPL_EOD!X17-BRPL_ISGS_exbus!X17</f>
        <v>4.7169731318206232E-3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9.1803019449230305E-3</v>
      </c>
      <c r="L18" s="24">
        <f>BRPL_EOD!L18-BRPL_ISGS_exbus!L18</f>
        <v>1.6773935665526096E-4</v>
      </c>
      <c r="M18" s="24">
        <f>BRPL_EOD!M18-BRPL_ISGS_exbus!M18</f>
        <v>-7.1327834170631377E-4</v>
      </c>
      <c r="N18" s="24">
        <f>BRPL_EOD!N18-BRPL_ISGS_exbus!N18</f>
        <v>-4.2478605853375484E-3</v>
      </c>
      <c r="O18" s="24">
        <f>BRPL_EOD!O18-BRPL_ISGS_exbus!O18</f>
        <v>-4.9249853069710525E-3</v>
      </c>
      <c r="P18" s="24">
        <f>BRPL_EOD!P18-BRPL_ISGS_exbus!P18</f>
        <v>1.9151333478824029E-3</v>
      </c>
      <c r="Q18" s="24">
        <f>BRPL_EOD!Q18-BRPL_ISGS_exbus!Q18</f>
        <v>-2.7359081632685189E-3</v>
      </c>
      <c r="R18" s="24">
        <f>BRPL_EOD!R18-BRPL_ISGS_exbus!R18</f>
        <v>-1.5261519630449527E-3</v>
      </c>
      <c r="S18" s="24">
        <f>BRPL_EOD!S18-BRPL_ISGS_exbus!S18</f>
        <v>-1.7285680190930464E-3</v>
      </c>
      <c r="T18" s="24">
        <f>BRPL_EOD!T18-BRPL_ISGS_exbus!T18</f>
        <v>1.4914765100670913E-4</v>
      </c>
      <c r="U18" s="24">
        <f>BRPL_EOD!U18-BRPL_ISGS_exbus!U18</f>
        <v>-1.46967801688902E-3</v>
      </c>
      <c r="V18" s="24">
        <f>BRPL_EOD!V18-BRPL_ISGS_exbus!V18</f>
        <v>-3.2691471321690813E-3</v>
      </c>
      <c r="W18" s="24">
        <f>BRPL_EOD!W18-BRPL_ISGS_exbus!W18</f>
        <v>3.2348949720670817E-3</v>
      </c>
      <c r="X18" s="24">
        <f>BRPL_EOD!X18-BRPL_ISGS_exbus!X18</f>
        <v>4.7169731318206232E-3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9.1803019449230305E-3</v>
      </c>
      <c r="L19" s="24">
        <f>BRPL_EOD!L19-BRPL_ISGS_exbus!L19</f>
        <v>1.6773935665526096E-4</v>
      </c>
      <c r="M19" s="24">
        <f>BRPL_EOD!M19-BRPL_ISGS_exbus!M19</f>
        <v>-7.1327834170631377E-4</v>
      </c>
      <c r="N19" s="24">
        <f>BRPL_EOD!N19-BRPL_ISGS_exbus!N19</f>
        <v>-4.2478605853375484E-3</v>
      </c>
      <c r="O19" s="24">
        <f>BRPL_EOD!O19-BRPL_ISGS_exbus!O19</f>
        <v>-4.9249853069710525E-3</v>
      </c>
      <c r="P19" s="24">
        <f>BRPL_EOD!P19-BRPL_ISGS_exbus!P19</f>
        <v>1.9151333478824029E-3</v>
      </c>
      <c r="Q19" s="24">
        <f>BRPL_EOD!Q19-BRPL_ISGS_exbus!Q19</f>
        <v>-2.7359081632685189E-3</v>
      </c>
      <c r="R19" s="24">
        <f>BRPL_EOD!R19-BRPL_ISGS_exbus!R19</f>
        <v>-1.5261519630449527E-3</v>
      </c>
      <c r="S19" s="24">
        <f>BRPL_EOD!S19-BRPL_ISGS_exbus!S19</f>
        <v>-1.7285680190930464E-3</v>
      </c>
      <c r="T19" s="24">
        <f>BRPL_EOD!T19-BRPL_ISGS_exbus!T19</f>
        <v>1.4914765100670913E-4</v>
      </c>
      <c r="U19" s="24">
        <f>BRPL_EOD!U19-BRPL_ISGS_exbus!U19</f>
        <v>-1.46967801688902E-3</v>
      </c>
      <c r="V19" s="24">
        <f>BRPL_EOD!V19-BRPL_ISGS_exbus!V19</f>
        <v>-3.2691471321690813E-3</v>
      </c>
      <c r="W19" s="24">
        <f>BRPL_EOD!W19-BRPL_ISGS_exbus!W19</f>
        <v>3.2348949720670817E-3</v>
      </c>
      <c r="X19" s="24">
        <f>BRPL_EOD!X19-BRPL_ISGS_exbus!X19</f>
        <v>4.7169731318206232E-3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9.1803019449230305E-3</v>
      </c>
      <c r="L20" s="24">
        <f>BRPL_EOD!L20-BRPL_ISGS_exbus!L20</f>
        <v>1.6773935665526096E-4</v>
      </c>
      <c r="M20" s="24">
        <f>BRPL_EOD!M20-BRPL_ISGS_exbus!M20</f>
        <v>-7.1327834170631377E-4</v>
      </c>
      <c r="N20" s="24">
        <f>BRPL_EOD!N20-BRPL_ISGS_exbus!N20</f>
        <v>-4.2478605853375484E-3</v>
      </c>
      <c r="O20" s="24">
        <f>BRPL_EOD!O20-BRPL_ISGS_exbus!O20</f>
        <v>-4.9249853069710525E-3</v>
      </c>
      <c r="P20" s="24">
        <f>BRPL_EOD!P20-BRPL_ISGS_exbus!P20</f>
        <v>1.9151333478824029E-3</v>
      </c>
      <c r="Q20" s="24">
        <f>BRPL_EOD!Q20-BRPL_ISGS_exbus!Q20</f>
        <v>-2.7359081632685189E-3</v>
      </c>
      <c r="R20" s="24">
        <f>BRPL_EOD!R20-BRPL_ISGS_exbus!R20</f>
        <v>-1.5261519630449527E-3</v>
      </c>
      <c r="S20" s="24">
        <f>BRPL_EOD!S20-BRPL_ISGS_exbus!S20</f>
        <v>-1.7285680190930464E-3</v>
      </c>
      <c r="T20" s="24">
        <f>BRPL_EOD!T20-BRPL_ISGS_exbus!T20</f>
        <v>1.4914765100670913E-4</v>
      </c>
      <c r="U20" s="24">
        <f>BRPL_EOD!U20-BRPL_ISGS_exbus!U20</f>
        <v>-1.46967801688902E-3</v>
      </c>
      <c r="V20" s="24">
        <f>BRPL_EOD!V20-BRPL_ISGS_exbus!V20</f>
        <v>-3.2691471321690813E-3</v>
      </c>
      <c r="W20" s="24">
        <f>BRPL_EOD!W20-BRPL_ISGS_exbus!W20</f>
        <v>3.2348949720670817E-3</v>
      </c>
      <c r="X20" s="24">
        <f>BRPL_EOD!X20-BRPL_ISGS_exbus!X20</f>
        <v>4.7169731318206232E-3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-3.5517053790954378E-3</v>
      </c>
      <c r="L21" s="24">
        <f>BRPL_EOD!L21-BRPL_ISGS_exbus!L21</f>
        <v>-5.2758367546701379E-4</v>
      </c>
      <c r="M21" s="24">
        <f>BRPL_EOD!M21-BRPL_ISGS_exbus!M21</f>
        <v>-7.1327834170631377E-4</v>
      </c>
      <c r="N21" s="24">
        <f>BRPL_EOD!N21-BRPL_ISGS_exbus!N21</f>
        <v>-4.2478605853375484E-3</v>
      </c>
      <c r="O21" s="24">
        <f>BRPL_EOD!O21-BRPL_ISGS_exbus!O21</f>
        <v>-4.9249853069710525E-3</v>
      </c>
      <c r="P21" s="24">
        <f>BRPL_EOD!P21-BRPL_ISGS_exbus!P21</f>
        <v>1.9151333478824029E-3</v>
      </c>
      <c r="Q21" s="24">
        <f>BRPL_EOD!Q21-BRPL_ISGS_exbus!Q21</f>
        <v>-1.0814999999997355E-3</v>
      </c>
      <c r="R21" s="24">
        <f>BRPL_EOD!R21-BRPL_ISGS_exbus!R21</f>
        <v>-1.5261519630449527E-3</v>
      </c>
      <c r="S21" s="24">
        <f>BRPL_EOD!S21-BRPL_ISGS_exbus!S21</f>
        <v>5.9256891891887875E-3</v>
      </c>
      <c r="T21" s="24">
        <f>BRPL_EOD!T21-BRPL_ISGS_exbus!T21</f>
        <v>1.4914765100670913E-4</v>
      </c>
      <c r="U21" s="24">
        <f>BRPL_EOD!U21-BRPL_ISGS_exbus!U21</f>
        <v>-1.46967801688902E-3</v>
      </c>
      <c r="V21" s="24">
        <f>BRPL_EOD!V21-BRPL_ISGS_exbus!V21</f>
        <v>-3.2691471321690813E-3</v>
      </c>
      <c r="W21" s="24">
        <f>BRPL_EOD!W21-BRPL_ISGS_exbus!W21</f>
        <v>3.2348949720670817E-3</v>
      </c>
      <c r="X21" s="24">
        <f>BRPL_EOD!X21-BRPL_ISGS_exbus!X21</f>
        <v>4.7169731318206232E-3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8.8929321356090441E-3</v>
      </c>
      <c r="L22" s="24">
        <f>BRPL_EOD!L22-BRPL_ISGS_exbus!L22</f>
        <v>-5.2758367546701379E-4</v>
      </c>
      <c r="M22" s="24">
        <f>BRPL_EOD!M22-BRPL_ISGS_exbus!M22</f>
        <v>-7.1327834170631377E-4</v>
      </c>
      <c r="N22" s="24">
        <f>BRPL_EOD!N22-BRPL_ISGS_exbus!N22</f>
        <v>-4.2478605853375484E-3</v>
      </c>
      <c r="O22" s="24">
        <f>BRPL_EOD!O22-BRPL_ISGS_exbus!O22</f>
        <v>-4.9249853069710525E-3</v>
      </c>
      <c r="P22" s="24">
        <f>BRPL_EOD!P22-BRPL_ISGS_exbus!P22</f>
        <v>1.9151333478824029E-3</v>
      </c>
      <c r="Q22" s="24">
        <f>BRPL_EOD!Q22-BRPL_ISGS_exbus!Q22</f>
        <v>-1.0814999999997355E-3</v>
      </c>
      <c r="R22" s="24">
        <f>BRPL_EOD!R22-BRPL_ISGS_exbus!R22</f>
        <v>-1.5261519630449527E-3</v>
      </c>
      <c r="S22" s="24">
        <f>BRPL_EOD!S22-BRPL_ISGS_exbus!S22</f>
        <v>5.9256891891887875E-3</v>
      </c>
      <c r="T22" s="24">
        <f>BRPL_EOD!T22-BRPL_ISGS_exbus!T22</f>
        <v>1.4914765100670913E-4</v>
      </c>
      <c r="U22" s="24">
        <f>BRPL_EOD!U22-BRPL_ISGS_exbus!U22</f>
        <v>-1.46967801688902E-3</v>
      </c>
      <c r="V22" s="24">
        <f>BRPL_EOD!V22-BRPL_ISGS_exbus!V22</f>
        <v>-3.2691471321690813E-3</v>
      </c>
      <c r="W22" s="24">
        <f>BRPL_EOD!W22-BRPL_ISGS_exbus!W22</f>
        <v>3.2348949720670817E-3</v>
      </c>
      <c r="X22" s="24">
        <f>BRPL_EOD!X22-BRPL_ISGS_exbus!X22</f>
        <v>4.7169731318206232E-3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-2.6235963061935763E-3</v>
      </c>
      <c r="L23" s="24">
        <f>BRPL_EOD!L23-BRPL_ISGS_exbus!L23</f>
        <v>8.9068001472014657E-5</v>
      </c>
      <c r="M23" s="24">
        <f>BRPL_EOD!M23-BRPL_ISGS_exbus!M23</f>
        <v>-7.1327834170631377E-4</v>
      </c>
      <c r="N23" s="24">
        <f>BRPL_EOD!N23-BRPL_ISGS_exbus!N23</f>
        <v>-4.2478605853375484E-3</v>
      </c>
      <c r="O23" s="24">
        <f>BRPL_EOD!O23-BRPL_ISGS_exbus!O23</f>
        <v>-4.9249853069710525E-3</v>
      </c>
      <c r="P23" s="24">
        <f>BRPL_EOD!P23-BRPL_ISGS_exbus!P23</f>
        <v>1.9151333478824029E-3</v>
      </c>
      <c r="Q23" s="24">
        <f>BRPL_EOD!Q23-BRPL_ISGS_exbus!Q23</f>
        <v>-1.0814999999997355E-3</v>
      </c>
      <c r="R23" s="24">
        <f>BRPL_EOD!R23-BRPL_ISGS_exbus!R23</f>
        <v>-1.5261519630449527E-3</v>
      </c>
      <c r="S23" s="24">
        <f>BRPL_EOD!S23-BRPL_ISGS_exbus!S23</f>
        <v>5.9256891891887875E-3</v>
      </c>
      <c r="T23" s="24">
        <f>BRPL_EOD!T23-BRPL_ISGS_exbus!T23</f>
        <v>1.4914765100670913E-4</v>
      </c>
      <c r="U23" s="24">
        <f>BRPL_EOD!U23-BRPL_ISGS_exbus!U23</f>
        <v>-1.46967801688902E-3</v>
      </c>
      <c r="V23" s="24">
        <f>BRPL_EOD!V23-BRPL_ISGS_exbus!V23</f>
        <v>-3.2691471321690813E-3</v>
      </c>
      <c r="W23" s="24">
        <f>BRPL_EOD!W23-BRPL_ISGS_exbus!W23</f>
        <v>3.2348949720670817E-3</v>
      </c>
      <c r="X23" s="24">
        <f>BRPL_EOD!X23-BRPL_ISGS_exbus!X23</f>
        <v>4.7169731318206232E-3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-2.6235963061935763E-3</v>
      </c>
      <c r="L24" s="24">
        <f>BRPL_EOD!L24-BRPL_ISGS_exbus!L24</f>
        <v>8.9068001472014657E-5</v>
      </c>
      <c r="M24" s="24">
        <f>BRPL_EOD!M24-BRPL_ISGS_exbus!M24</f>
        <v>-7.1327834170631377E-4</v>
      </c>
      <c r="N24" s="24">
        <f>BRPL_EOD!N24-BRPL_ISGS_exbus!N24</f>
        <v>-4.2478605853375484E-3</v>
      </c>
      <c r="O24" s="24">
        <f>BRPL_EOD!O24-BRPL_ISGS_exbus!O24</f>
        <v>-4.9249853069710525E-3</v>
      </c>
      <c r="P24" s="24">
        <f>BRPL_EOD!P24-BRPL_ISGS_exbus!P24</f>
        <v>1.9151333478824029E-3</v>
      </c>
      <c r="Q24" s="24">
        <f>BRPL_EOD!Q24-BRPL_ISGS_exbus!Q24</f>
        <v>-1.0814999999997355E-3</v>
      </c>
      <c r="R24" s="24">
        <f>BRPL_EOD!R24-BRPL_ISGS_exbus!R24</f>
        <v>-1.5261519630449527E-3</v>
      </c>
      <c r="S24" s="24">
        <f>BRPL_EOD!S24-BRPL_ISGS_exbus!S24</f>
        <v>5.9256891891887875E-3</v>
      </c>
      <c r="T24" s="24">
        <f>BRPL_EOD!T24-BRPL_ISGS_exbus!T24</f>
        <v>1.4914765100670913E-4</v>
      </c>
      <c r="U24" s="24">
        <f>BRPL_EOD!U24-BRPL_ISGS_exbus!U24</f>
        <v>-1.46967801688902E-3</v>
      </c>
      <c r="V24" s="24">
        <f>BRPL_EOD!V24-BRPL_ISGS_exbus!V24</f>
        <v>-3.2691471321690813E-3</v>
      </c>
      <c r="W24" s="24">
        <f>BRPL_EOD!W24-BRPL_ISGS_exbus!W24</f>
        <v>3.2348949720670817E-3</v>
      </c>
      <c r="X24" s="24">
        <f>BRPL_EOD!X24-BRPL_ISGS_exbus!X24</f>
        <v>4.7169731318206232E-3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1.3443222994169446E-3</v>
      </c>
      <c r="L25" s="24">
        <f>BRPL_EOD!L25-BRPL_ISGS_exbus!L25</f>
        <v>-1.7497282327383346E-4</v>
      </c>
      <c r="M25" s="24">
        <f>BRPL_EOD!M25-BRPL_ISGS_exbus!M25</f>
        <v>-7.1327834170631377E-4</v>
      </c>
      <c r="N25" s="24">
        <f>BRPL_EOD!N25-BRPL_ISGS_exbus!N25</f>
        <v>-4.2478605853375484E-3</v>
      </c>
      <c r="O25" s="24">
        <f>BRPL_EOD!O25-BRPL_ISGS_exbus!O25</f>
        <v>-4.9249853069710525E-3</v>
      </c>
      <c r="P25" s="24">
        <f>BRPL_EOD!P25-BRPL_ISGS_exbus!P25</f>
        <v>1.9151333478824029E-3</v>
      </c>
      <c r="Q25" s="24">
        <f>BRPL_EOD!Q25-BRPL_ISGS_exbus!Q25</f>
        <v>-1.0814999999997355E-3</v>
      </c>
      <c r="R25" s="24">
        <f>BRPL_EOD!R25-BRPL_ISGS_exbus!R25</f>
        <v>-1.5261519630449527E-3</v>
      </c>
      <c r="S25" s="24">
        <f>BRPL_EOD!S25-BRPL_ISGS_exbus!S25</f>
        <v>5.9256891891887875E-3</v>
      </c>
      <c r="T25" s="24">
        <f>BRPL_EOD!T25-BRPL_ISGS_exbus!T25</f>
        <v>1.4914765100670913E-4</v>
      </c>
      <c r="U25" s="24">
        <f>BRPL_EOD!U25-BRPL_ISGS_exbus!U25</f>
        <v>-1.46967801688902E-3</v>
      </c>
      <c r="V25" s="24">
        <f>BRPL_EOD!V25-BRPL_ISGS_exbus!V25</f>
        <v>-3.2691471321690813E-3</v>
      </c>
      <c r="W25" s="24">
        <f>BRPL_EOD!W25-BRPL_ISGS_exbus!W25</f>
        <v>3.2348949720670817E-3</v>
      </c>
      <c r="X25" s="24">
        <f>BRPL_EOD!X25-BRPL_ISGS_exbus!X25</f>
        <v>4.7169731318206232E-3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1.3443222994169446E-3</v>
      </c>
      <c r="L26" s="24">
        <f>BRPL_EOD!L26-BRPL_ISGS_exbus!L26</f>
        <v>-1.7497282327383346E-4</v>
      </c>
      <c r="M26" s="24">
        <f>BRPL_EOD!M26-BRPL_ISGS_exbus!M26</f>
        <v>-7.1327834170631377E-4</v>
      </c>
      <c r="N26" s="24">
        <f>BRPL_EOD!N26-BRPL_ISGS_exbus!N26</f>
        <v>-4.2478605853375484E-3</v>
      </c>
      <c r="O26" s="24">
        <f>BRPL_EOD!O26-BRPL_ISGS_exbus!O26</f>
        <v>-4.9249853069710525E-3</v>
      </c>
      <c r="P26" s="24">
        <f>BRPL_EOD!P26-BRPL_ISGS_exbus!P26</f>
        <v>1.9151333478824029E-3</v>
      </c>
      <c r="Q26" s="24">
        <f>BRPL_EOD!Q26-BRPL_ISGS_exbus!Q26</f>
        <v>-1.0814999999997355E-3</v>
      </c>
      <c r="R26" s="24">
        <f>BRPL_EOD!R26-BRPL_ISGS_exbus!R26</f>
        <v>-1.5261519630449527E-3</v>
      </c>
      <c r="S26" s="24">
        <f>BRPL_EOD!S26-BRPL_ISGS_exbus!S26</f>
        <v>5.9256891891887875E-3</v>
      </c>
      <c r="T26" s="24">
        <f>BRPL_EOD!T26-BRPL_ISGS_exbus!T26</f>
        <v>1.4914765100670913E-4</v>
      </c>
      <c r="U26" s="24">
        <f>BRPL_EOD!U26-BRPL_ISGS_exbus!U26</f>
        <v>-1.46967801688902E-3</v>
      </c>
      <c r="V26" s="24">
        <f>BRPL_EOD!V26-BRPL_ISGS_exbus!V26</f>
        <v>-3.2691471321690813E-3</v>
      </c>
      <c r="W26" s="24">
        <f>BRPL_EOD!W26-BRPL_ISGS_exbus!W26</f>
        <v>3.2348949720670817E-3</v>
      </c>
      <c r="X26" s="24">
        <f>BRPL_EOD!X26-BRPL_ISGS_exbus!X26</f>
        <v>4.7169731318206232E-3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-2.745472601873189E-3</v>
      </c>
      <c r="L27" s="24">
        <f>BRPL_EOD!L27-BRPL_ISGS_exbus!L27</f>
        <v>2.0743756230956478E-4</v>
      </c>
      <c r="M27" s="24">
        <f>BRPL_EOD!M27-BRPL_ISGS_exbus!M27</f>
        <v>-7.1327834170631377E-4</v>
      </c>
      <c r="N27" s="24">
        <f>BRPL_EOD!N27-BRPL_ISGS_exbus!N27</f>
        <v>-4.2478605853375484E-3</v>
      </c>
      <c r="O27" s="24">
        <f>BRPL_EOD!O27-BRPL_ISGS_exbus!O27</f>
        <v>-4.9249853069710525E-3</v>
      </c>
      <c r="P27" s="24">
        <f>BRPL_EOD!P27-BRPL_ISGS_exbus!P27</f>
        <v>1.9151333478824029E-3</v>
      </c>
      <c r="Q27" s="24">
        <f>BRPL_EOD!Q27-BRPL_ISGS_exbus!Q27</f>
        <v>-1.0814999999997355E-3</v>
      </c>
      <c r="R27" s="24">
        <f>BRPL_EOD!R27-BRPL_ISGS_exbus!R27</f>
        <v>-1.5261519630449527E-3</v>
      </c>
      <c r="S27" s="24">
        <f>BRPL_EOD!S27-BRPL_ISGS_exbus!S27</f>
        <v>5.9256891891887875E-3</v>
      </c>
      <c r="T27" s="24">
        <f>BRPL_EOD!T27-BRPL_ISGS_exbus!T27</f>
        <v>1.4914765100670913E-4</v>
      </c>
      <c r="U27" s="24">
        <f>BRPL_EOD!U27-BRPL_ISGS_exbus!U27</f>
        <v>-1.46967801688902E-3</v>
      </c>
      <c r="V27" s="24">
        <f>BRPL_EOD!V27-BRPL_ISGS_exbus!V27</f>
        <v>-3.2691471321690813E-3</v>
      </c>
      <c r="W27" s="24">
        <f>BRPL_EOD!W27-BRPL_ISGS_exbus!W27</f>
        <v>3.2348949720670817E-3</v>
      </c>
      <c r="X27" s="24">
        <f>BRPL_EOD!X27-BRPL_ISGS_exbus!X27</f>
        <v>4.7169731318206232E-3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-2.745472601873189E-3</v>
      </c>
      <c r="L28" s="24">
        <f>BRPL_EOD!L28-BRPL_ISGS_exbus!L28</f>
        <v>1.4004040049186983E-4</v>
      </c>
      <c r="M28" s="24">
        <f>BRPL_EOD!M28-BRPL_ISGS_exbus!M28</f>
        <v>-7.1327834170631377E-4</v>
      </c>
      <c r="N28" s="24">
        <f>BRPL_EOD!N28-BRPL_ISGS_exbus!N28</f>
        <v>-4.2478605853375484E-3</v>
      </c>
      <c r="O28" s="24">
        <f>BRPL_EOD!O28-BRPL_ISGS_exbus!O28</f>
        <v>-4.9249853069710525E-3</v>
      </c>
      <c r="P28" s="24">
        <f>BRPL_EOD!P28-BRPL_ISGS_exbus!P28</f>
        <v>1.9151333478824029E-3</v>
      </c>
      <c r="Q28" s="24">
        <f>BRPL_EOD!Q28-BRPL_ISGS_exbus!Q28</f>
        <v>-1.0814999999997355E-3</v>
      </c>
      <c r="R28" s="24">
        <f>BRPL_EOD!R28-BRPL_ISGS_exbus!R28</f>
        <v>-1.5261519630449527E-3</v>
      </c>
      <c r="S28" s="24">
        <f>BRPL_EOD!S28-BRPL_ISGS_exbus!S28</f>
        <v>5.9256891891887875E-3</v>
      </c>
      <c r="T28" s="24">
        <f>BRPL_EOD!T28-BRPL_ISGS_exbus!T28</f>
        <v>1.4914765100670913E-4</v>
      </c>
      <c r="U28" s="24">
        <f>BRPL_EOD!U28-BRPL_ISGS_exbus!U28</f>
        <v>-1.46967801688902E-3</v>
      </c>
      <c r="V28" s="24">
        <f>BRPL_EOD!V28-BRPL_ISGS_exbus!V28</f>
        <v>-3.2691471321690813E-3</v>
      </c>
      <c r="W28" s="24">
        <f>BRPL_EOD!W28-BRPL_ISGS_exbus!W28</f>
        <v>3.2348949720670817E-3</v>
      </c>
      <c r="X28" s="24">
        <f>BRPL_EOD!X28-BRPL_ISGS_exbus!X28</f>
        <v>4.7169731318206232E-3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-2.745472601873189E-3</v>
      </c>
      <c r="L29" s="24">
        <f>BRPL_EOD!L29-BRPL_ISGS_exbus!L29</f>
        <v>-1.7497282327383346E-4</v>
      </c>
      <c r="M29" s="24">
        <f>BRPL_EOD!M29-BRPL_ISGS_exbus!M29</f>
        <v>-7.1327834170631377E-4</v>
      </c>
      <c r="N29" s="24">
        <f>BRPL_EOD!N29-BRPL_ISGS_exbus!N29</f>
        <v>-4.2478605853375484E-3</v>
      </c>
      <c r="O29" s="24">
        <f>BRPL_EOD!O29-BRPL_ISGS_exbus!O29</f>
        <v>-4.9249853069710525E-3</v>
      </c>
      <c r="P29" s="24">
        <f>BRPL_EOD!P29-BRPL_ISGS_exbus!P29</f>
        <v>1.9151333478824029E-3</v>
      </c>
      <c r="Q29" s="24">
        <f>BRPL_EOD!Q29-BRPL_ISGS_exbus!Q29</f>
        <v>-1.0814999999997355E-3</v>
      </c>
      <c r="R29" s="24">
        <f>BRPL_EOD!R29-BRPL_ISGS_exbus!R29</f>
        <v>-1.5261519630449527E-3</v>
      </c>
      <c r="S29" s="24">
        <f>BRPL_EOD!S29-BRPL_ISGS_exbus!S29</f>
        <v>5.9256891891887875E-3</v>
      </c>
      <c r="T29" s="24">
        <f>BRPL_EOD!T29-BRPL_ISGS_exbus!T29</f>
        <v>1.4914765100670913E-4</v>
      </c>
      <c r="U29" s="24">
        <f>BRPL_EOD!U29-BRPL_ISGS_exbus!U29</f>
        <v>-1.46967801688902E-3</v>
      </c>
      <c r="V29" s="24">
        <f>BRPL_EOD!V29-BRPL_ISGS_exbus!V29</f>
        <v>-3.2691471321690813E-3</v>
      </c>
      <c r="W29" s="24">
        <f>BRPL_EOD!W29-BRPL_ISGS_exbus!W29</f>
        <v>3.2348949720670817E-3</v>
      </c>
      <c r="X29" s="24">
        <f>BRPL_EOD!X29-BRPL_ISGS_exbus!X29</f>
        <v>4.7169731318206232E-3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-2.745472601873189E-3</v>
      </c>
      <c r="L30" s="24">
        <f>BRPL_EOD!L30-BRPL_ISGS_exbus!L30</f>
        <v>-1.7497282327383346E-4</v>
      </c>
      <c r="M30" s="24">
        <f>BRPL_EOD!M30-BRPL_ISGS_exbus!M30</f>
        <v>-7.1327834170631377E-4</v>
      </c>
      <c r="N30" s="24">
        <f>BRPL_EOD!N30-BRPL_ISGS_exbus!N30</f>
        <v>-4.2478605853375484E-3</v>
      </c>
      <c r="O30" s="24">
        <f>BRPL_EOD!O30-BRPL_ISGS_exbus!O30</f>
        <v>-4.9249853069710525E-3</v>
      </c>
      <c r="P30" s="24">
        <f>BRPL_EOD!P30-BRPL_ISGS_exbus!P30</f>
        <v>1.9151333478824029E-3</v>
      </c>
      <c r="Q30" s="24">
        <f>BRPL_EOD!Q30-BRPL_ISGS_exbus!Q30</f>
        <v>-1.0814999999997355E-3</v>
      </c>
      <c r="R30" s="24">
        <f>BRPL_EOD!R30-BRPL_ISGS_exbus!R30</f>
        <v>-1.5261519630449527E-3</v>
      </c>
      <c r="S30" s="24">
        <f>BRPL_EOD!S30-BRPL_ISGS_exbus!S30</f>
        <v>5.9256891891887875E-3</v>
      </c>
      <c r="T30" s="24">
        <f>BRPL_EOD!T30-BRPL_ISGS_exbus!T30</f>
        <v>1.4914765100670913E-4</v>
      </c>
      <c r="U30" s="24">
        <f>BRPL_EOD!U30-BRPL_ISGS_exbus!U30</f>
        <v>-1.46967801688902E-3</v>
      </c>
      <c r="V30" s="24">
        <f>BRPL_EOD!V30-BRPL_ISGS_exbus!V30</f>
        <v>-3.2691471321690813E-3</v>
      </c>
      <c r="W30" s="24">
        <f>BRPL_EOD!W30-BRPL_ISGS_exbus!W30</f>
        <v>3.2348949720670817E-3</v>
      </c>
      <c r="X30" s="24">
        <f>BRPL_EOD!X30-BRPL_ISGS_exbus!X30</f>
        <v>4.7169731318206232E-3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1.1497125644780226E-2</v>
      </c>
      <c r="L31" s="24">
        <f>BRPL_EOD!L31-BRPL_ISGS_exbus!L31</f>
        <v>-4.3736134587035735E-4</v>
      </c>
      <c r="M31" s="24">
        <f>BRPL_EOD!M31-BRPL_ISGS_exbus!M31</f>
        <v>-7.1327834170631377E-4</v>
      </c>
      <c r="N31" s="24">
        <f>BRPL_EOD!N31-BRPL_ISGS_exbus!N31</f>
        <v>-4.2478605853375484E-3</v>
      </c>
      <c r="O31" s="24">
        <f>BRPL_EOD!O31-BRPL_ISGS_exbus!O31</f>
        <v>-4.9249853069710525E-3</v>
      </c>
      <c r="P31" s="24">
        <f>BRPL_EOD!P31-BRPL_ISGS_exbus!P31</f>
        <v>1.9151333478824029E-3</v>
      </c>
      <c r="Q31" s="24">
        <f>BRPL_EOD!Q31-BRPL_ISGS_exbus!Q31</f>
        <v>-1.0814999999997355E-3</v>
      </c>
      <c r="R31" s="24">
        <f>BRPL_EOD!R31-BRPL_ISGS_exbus!R31</f>
        <v>-1.5261519630449527E-3</v>
      </c>
      <c r="S31" s="24">
        <f>BRPL_EOD!S31-BRPL_ISGS_exbus!S31</f>
        <v>5.9256891891887875E-3</v>
      </c>
      <c r="T31" s="24">
        <f>BRPL_EOD!T31-BRPL_ISGS_exbus!T31</f>
        <v>1.4914765100670913E-4</v>
      </c>
      <c r="U31" s="24">
        <f>BRPL_EOD!U31-BRPL_ISGS_exbus!U31</f>
        <v>-1.46967801688902E-3</v>
      </c>
      <c r="V31" s="24">
        <f>BRPL_EOD!V31-BRPL_ISGS_exbus!V31</f>
        <v>-3.2691471321690813E-3</v>
      </c>
      <c r="W31" s="24">
        <f>BRPL_EOD!W31-BRPL_ISGS_exbus!W31</f>
        <v>3.2348949720670817E-3</v>
      </c>
      <c r="X31" s="24">
        <f>BRPL_EOD!X31-BRPL_ISGS_exbus!X31</f>
        <v>4.7169731318206232E-3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1.1497125644780226E-2</v>
      </c>
      <c r="L32" s="24">
        <f>BRPL_EOD!L32-BRPL_ISGS_exbus!L32</f>
        <v>-4.3736134587035735E-4</v>
      </c>
      <c r="M32" s="24">
        <f>BRPL_EOD!M32-BRPL_ISGS_exbus!M32</f>
        <v>-7.1327834170631377E-4</v>
      </c>
      <c r="N32" s="24">
        <f>BRPL_EOD!N32-BRPL_ISGS_exbus!N32</f>
        <v>-4.2478605853375484E-3</v>
      </c>
      <c r="O32" s="24">
        <f>BRPL_EOD!O32-BRPL_ISGS_exbus!O32</f>
        <v>-4.9249853069710525E-3</v>
      </c>
      <c r="P32" s="24">
        <f>BRPL_EOD!P32-BRPL_ISGS_exbus!P32</f>
        <v>1.9151333478824029E-3</v>
      </c>
      <c r="Q32" s="24">
        <f>BRPL_EOD!Q32-BRPL_ISGS_exbus!Q32</f>
        <v>-1.0814999999997355E-3</v>
      </c>
      <c r="R32" s="24">
        <f>BRPL_EOD!R32-BRPL_ISGS_exbus!R32</f>
        <v>-1.5261519630449527E-3</v>
      </c>
      <c r="S32" s="24">
        <f>BRPL_EOD!S32-BRPL_ISGS_exbus!S32</f>
        <v>5.9256891891887875E-3</v>
      </c>
      <c r="T32" s="24">
        <f>BRPL_EOD!T32-BRPL_ISGS_exbus!T32</f>
        <v>1.4914765100670913E-4</v>
      </c>
      <c r="U32" s="24">
        <f>BRPL_EOD!U32-BRPL_ISGS_exbus!U32</f>
        <v>-1.46967801688902E-3</v>
      </c>
      <c r="V32" s="24">
        <f>BRPL_EOD!V32-BRPL_ISGS_exbus!V32</f>
        <v>-3.2691471321690813E-3</v>
      </c>
      <c r="W32" s="24">
        <f>BRPL_EOD!W32-BRPL_ISGS_exbus!W32</f>
        <v>3.2348949720670817E-3</v>
      </c>
      <c r="X32" s="24">
        <f>BRPL_EOD!X32-BRPL_ISGS_exbus!X32</f>
        <v>4.7169731318206232E-3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7.2081230147773567E-3</v>
      </c>
      <c r="L33" s="24">
        <f>BRPL_EOD!L33-BRPL_ISGS_exbus!L33</f>
        <v>-4.3736134587035735E-4</v>
      </c>
      <c r="M33" s="24">
        <f>BRPL_EOD!M33-BRPL_ISGS_exbus!M33</f>
        <v>-7.1327834170631377E-4</v>
      </c>
      <c r="N33" s="24">
        <f>BRPL_EOD!N33-BRPL_ISGS_exbus!N33</f>
        <v>-4.2478605853375484E-3</v>
      </c>
      <c r="O33" s="24">
        <f>BRPL_EOD!O33-BRPL_ISGS_exbus!O33</f>
        <v>-4.9249853069710525E-3</v>
      </c>
      <c r="P33" s="24">
        <f>BRPL_EOD!P33-BRPL_ISGS_exbus!P33</f>
        <v>1.9151333478824029E-3</v>
      </c>
      <c r="Q33" s="24">
        <f>BRPL_EOD!Q33-BRPL_ISGS_exbus!Q33</f>
        <v>-1.0814999999997355E-3</v>
      </c>
      <c r="R33" s="24">
        <f>BRPL_EOD!R33-BRPL_ISGS_exbus!R33</f>
        <v>7.527767652547368E-3</v>
      </c>
      <c r="S33" s="24">
        <f>BRPL_EOD!S33-BRPL_ISGS_exbus!S33</f>
        <v>5.9256891891887875E-3</v>
      </c>
      <c r="T33" s="24">
        <f>BRPL_EOD!T33-BRPL_ISGS_exbus!T33</f>
        <v>1.4914765100670913E-4</v>
      </c>
      <c r="U33" s="24">
        <f>BRPL_EOD!U33-BRPL_ISGS_exbus!U33</f>
        <v>-1.46967801688902E-3</v>
      </c>
      <c r="V33" s="24">
        <f>BRPL_EOD!V33-BRPL_ISGS_exbus!V33</f>
        <v>-3.2691471321690813E-3</v>
      </c>
      <c r="W33" s="24">
        <f>BRPL_EOD!W33-BRPL_ISGS_exbus!W33</f>
        <v>3.2348949720670817E-3</v>
      </c>
      <c r="X33" s="24">
        <f>BRPL_EOD!X33-BRPL_ISGS_exbus!X33</f>
        <v>4.7169731318206232E-3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1.100248379208324E-2</v>
      </c>
      <c r="L34" s="24">
        <f>BRPL_EOD!L34-BRPL_ISGS_exbus!L34</f>
        <v>-5.2758367546701379E-4</v>
      </c>
      <c r="M34" s="24">
        <f>BRPL_EOD!M34-BRPL_ISGS_exbus!M34</f>
        <v>-7.1327834170631377E-4</v>
      </c>
      <c r="N34" s="24">
        <f>BRPL_EOD!N34-BRPL_ISGS_exbus!N34</f>
        <v>-4.2478605853375484E-3</v>
      </c>
      <c r="O34" s="24">
        <f>BRPL_EOD!O34-BRPL_ISGS_exbus!O34</f>
        <v>-4.9249853069710525E-3</v>
      </c>
      <c r="P34" s="24">
        <f>BRPL_EOD!P34-BRPL_ISGS_exbus!P34</f>
        <v>1.9151333478824029E-3</v>
      </c>
      <c r="Q34" s="24">
        <f>BRPL_EOD!Q34-BRPL_ISGS_exbus!Q34</f>
        <v>-1.0814999999997355E-3</v>
      </c>
      <c r="R34" s="24">
        <f>BRPL_EOD!R34-BRPL_ISGS_exbus!R34</f>
        <v>7.527767652547368E-3</v>
      </c>
      <c r="S34" s="24">
        <f>BRPL_EOD!S34-BRPL_ISGS_exbus!S34</f>
        <v>5.9256891891887875E-3</v>
      </c>
      <c r="T34" s="24">
        <f>BRPL_EOD!T34-BRPL_ISGS_exbus!T34</f>
        <v>1.4914765100670913E-4</v>
      </c>
      <c r="U34" s="24">
        <f>BRPL_EOD!U34-BRPL_ISGS_exbus!U34</f>
        <v>-1.46967801688902E-3</v>
      </c>
      <c r="V34" s="24">
        <f>BRPL_EOD!V34-BRPL_ISGS_exbus!V34</f>
        <v>-3.2691471321690813E-3</v>
      </c>
      <c r="W34" s="24">
        <f>BRPL_EOD!W34-BRPL_ISGS_exbus!W34</f>
        <v>3.2348949720670817E-3</v>
      </c>
      <c r="X34" s="24">
        <f>BRPL_EOD!X34-BRPL_ISGS_exbus!X34</f>
        <v>4.7169731318206232E-3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6.8215830170288427E-3</v>
      </c>
      <c r="L35" s="24">
        <f>BRPL_EOD!L35-BRPL_ISGS_exbus!L35</f>
        <v>4.779967859906975E-4</v>
      </c>
      <c r="M35" s="24">
        <f>BRPL_EOD!M35-BRPL_ISGS_exbus!M35</f>
        <v>-7.1327834170631377E-4</v>
      </c>
      <c r="N35" s="24">
        <f>BRPL_EOD!N35-BRPL_ISGS_exbus!N35</f>
        <v>-4.2478605853375484E-3</v>
      </c>
      <c r="O35" s="24">
        <f>BRPL_EOD!O35-BRPL_ISGS_exbus!O35</f>
        <v>-4.9249853069710525E-3</v>
      </c>
      <c r="P35" s="24">
        <f>BRPL_EOD!P35-BRPL_ISGS_exbus!P35</f>
        <v>1.9151333478824029E-3</v>
      </c>
      <c r="Q35" s="24">
        <f>BRPL_EOD!Q35-BRPL_ISGS_exbus!Q35</f>
        <v>1.7524149350647278E-3</v>
      </c>
      <c r="R35" s="24">
        <f>BRPL_EOD!R35-BRPL_ISGS_exbus!R35</f>
        <v>7.527767652547368E-3</v>
      </c>
      <c r="S35" s="24">
        <f>BRPL_EOD!S35-BRPL_ISGS_exbus!S35</f>
        <v>1.183328869843514E-3</v>
      </c>
      <c r="T35" s="24">
        <f>BRPL_EOD!T35-BRPL_ISGS_exbus!T35</f>
        <v>1.909328063241178E-3</v>
      </c>
      <c r="U35" s="24">
        <f>BRPL_EOD!U35-BRPL_ISGS_exbus!U35</f>
        <v>-1.46967801688902E-3</v>
      </c>
      <c r="V35" s="24">
        <f>BRPL_EOD!V35-BRPL_ISGS_exbus!V35</f>
        <v>-3.2691471321690813E-3</v>
      </c>
      <c r="W35" s="24">
        <f>BRPL_EOD!W35-BRPL_ISGS_exbus!W35</f>
        <v>3.2348949720670817E-3</v>
      </c>
      <c r="X35" s="24">
        <f>BRPL_EOD!X35-BRPL_ISGS_exbus!X35</f>
        <v>4.7169731318206232E-3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9.1803019449230305E-3</v>
      </c>
      <c r="L36" s="24">
        <f>BRPL_EOD!L36-BRPL_ISGS_exbus!L36</f>
        <v>4.779967859906975E-4</v>
      </c>
      <c r="M36" s="24">
        <f>BRPL_EOD!M36-BRPL_ISGS_exbus!M36</f>
        <v>-7.1327834170631377E-4</v>
      </c>
      <c r="N36" s="24">
        <f>BRPL_EOD!N36-BRPL_ISGS_exbus!N36</f>
        <v>-4.2478605853375484E-3</v>
      </c>
      <c r="O36" s="24">
        <f>BRPL_EOD!O36-BRPL_ISGS_exbus!O36</f>
        <v>-4.9249853069710525E-3</v>
      </c>
      <c r="P36" s="24">
        <f>BRPL_EOD!P36-BRPL_ISGS_exbus!P36</f>
        <v>1.9151333478824029E-3</v>
      </c>
      <c r="Q36" s="24">
        <f>BRPL_EOD!Q36-BRPL_ISGS_exbus!Q36</f>
        <v>1.7524149350647278E-3</v>
      </c>
      <c r="R36" s="24">
        <f>BRPL_EOD!R36-BRPL_ISGS_exbus!R36</f>
        <v>7.527767652547368E-3</v>
      </c>
      <c r="S36" s="24">
        <f>BRPL_EOD!S36-BRPL_ISGS_exbus!S36</f>
        <v>1.183328869843514E-3</v>
      </c>
      <c r="T36" s="24">
        <f>BRPL_EOD!T36-BRPL_ISGS_exbus!T36</f>
        <v>1.909328063241178E-3</v>
      </c>
      <c r="U36" s="24">
        <f>BRPL_EOD!U36-BRPL_ISGS_exbus!U36</f>
        <v>-1.46967801688902E-3</v>
      </c>
      <c r="V36" s="24">
        <f>BRPL_EOD!V36-BRPL_ISGS_exbus!V36</f>
        <v>-3.2691471321690813E-3</v>
      </c>
      <c r="W36" s="24">
        <f>BRPL_EOD!W36-BRPL_ISGS_exbus!W36</f>
        <v>3.2348949720670817E-3</v>
      </c>
      <c r="X36" s="24">
        <f>BRPL_EOD!X36-BRPL_ISGS_exbus!X36</f>
        <v>4.7169731318206232E-3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9.1803019449230305E-3</v>
      </c>
      <c r="L37" s="24">
        <f>BRPL_EOD!L37-BRPL_ISGS_exbus!L37</f>
        <v>4.779967859906975E-4</v>
      </c>
      <c r="M37" s="24">
        <f>BRPL_EOD!M37-BRPL_ISGS_exbus!M37</f>
        <v>-7.1327834170631377E-4</v>
      </c>
      <c r="N37" s="24">
        <f>BRPL_EOD!N37-BRPL_ISGS_exbus!N37</f>
        <v>-4.2478605853375484E-3</v>
      </c>
      <c r="O37" s="24">
        <f>BRPL_EOD!O37-BRPL_ISGS_exbus!O37</f>
        <v>-4.9249853069710525E-3</v>
      </c>
      <c r="P37" s="24">
        <f>BRPL_EOD!P37-BRPL_ISGS_exbus!P37</f>
        <v>1.9151333478824029E-3</v>
      </c>
      <c r="Q37" s="24">
        <f>BRPL_EOD!Q37-BRPL_ISGS_exbus!Q37</f>
        <v>3.8649952941174348E-3</v>
      </c>
      <c r="R37" s="24">
        <f>BRPL_EOD!R37-BRPL_ISGS_exbus!R37</f>
        <v>5.5513794485761991E-6</v>
      </c>
      <c r="S37" s="24">
        <f>BRPL_EOD!S37-BRPL_ISGS_exbus!S37</f>
        <v>1.3918141592927924E-3</v>
      </c>
      <c r="T37" s="24">
        <f>BRPL_EOD!T37-BRPL_ISGS_exbus!T37</f>
        <v>1.909328063241178E-3</v>
      </c>
      <c r="U37" s="24">
        <f>BRPL_EOD!U37-BRPL_ISGS_exbus!U37</f>
        <v>-1.46967801688902E-3</v>
      </c>
      <c r="V37" s="24">
        <f>BRPL_EOD!V37-BRPL_ISGS_exbus!V37</f>
        <v>1.1854248608536011E-3</v>
      </c>
      <c r="W37" s="24">
        <f>BRPL_EOD!W37-BRPL_ISGS_exbus!W37</f>
        <v>3.2348949720670817E-3</v>
      </c>
      <c r="X37" s="24">
        <f>BRPL_EOD!X37-BRPL_ISGS_exbus!X37</f>
        <v>4.7169731318206232E-3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9.1803019449230305E-3</v>
      </c>
      <c r="L38" s="24">
        <f>BRPL_EOD!L38-BRPL_ISGS_exbus!L38</f>
        <v>4.779967859906975E-4</v>
      </c>
      <c r="M38" s="24">
        <f>BRPL_EOD!M38-BRPL_ISGS_exbus!M38</f>
        <v>-7.1327834170631377E-4</v>
      </c>
      <c r="N38" s="24">
        <f>BRPL_EOD!N38-BRPL_ISGS_exbus!N38</f>
        <v>-4.2478605853375484E-3</v>
      </c>
      <c r="O38" s="24">
        <f>BRPL_EOD!O38-BRPL_ISGS_exbus!O38</f>
        <v>-4.9249853069710525E-3</v>
      </c>
      <c r="P38" s="24">
        <f>BRPL_EOD!P38-BRPL_ISGS_exbus!P38</f>
        <v>1.9151333478824029E-3</v>
      </c>
      <c r="Q38" s="24">
        <f>BRPL_EOD!Q38-BRPL_ISGS_exbus!Q38</f>
        <v>3.8649952941174348E-3</v>
      </c>
      <c r="R38" s="24">
        <f>BRPL_EOD!R38-BRPL_ISGS_exbus!R38</f>
        <v>5.5513794485761991E-6</v>
      </c>
      <c r="S38" s="24">
        <f>BRPL_EOD!S38-BRPL_ISGS_exbus!S38</f>
        <v>1.3918141592927924E-3</v>
      </c>
      <c r="T38" s="24">
        <f>BRPL_EOD!T38-BRPL_ISGS_exbus!T38</f>
        <v>1.909328063241178E-3</v>
      </c>
      <c r="U38" s="24">
        <f>BRPL_EOD!U38-BRPL_ISGS_exbus!U38</f>
        <v>-1.46967801688902E-3</v>
      </c>
      <c r="V38" s="24">
        <f>BRPL_EOD!V38-BRPL_ISGS_exbus!V38</f>
        <v>1.1854248608536011E-3</v>
      </c>
      <c r="W38" s="24">
        <f>BRPL_EOD!W38-BRPL_ISGS_exbus!W38</f>
        <v>3.2348949720670817E-3</v>
      </c>
      <c r="X38" s="24">
        <f>BRPL_EOD!X38-BRPL_ISGS_exbus!X38</f>
        <v>4.7169731318206232E-3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9.1803019449230305E-3</v>
      </c>
      <c r="L39" s="24">
        <f>BRPL_EOD!L39-BRPL_ISGS_exbus!L39</f>
        <v>4.779967859906975E-4</v>
      </c>
      <c r="M39" s="24">
        <f>BRPL_EOD!M39-BRPL_ISGS_exbus!M39</f>
        <v>-7.1327834170631377E-4</v>
      </c>
      <c r="N39" s="24">
        <f>BRPL_EOD!N39-BRPL_ISGS_exbus!N39</f>
        <v>-4.2478605853375484E-3</v>
      </c>
      <c r="O39" s="24">
        <f>BRPL_EOD!O39-BRPL_ISGS_exbus!O39</f>
        <v>-4.9249853069710525E-3</v>
      </c>
      <c r="P39" s="24">
        <f>BRPL_EOD!P39-BRPL_ISGS_exbus!P39</f>
        <v>1.9151333478824029E-3</v>
      </c>
      <c r="Q39" s="24">
        <f>BRPL_EOD!Q39-BRPL_ISGS_exbus!Q39</f>
        <v>3.8649952941174348E-3</v>
      </c>
      <c r="R39" s="24">
        <f>BRPL_EOD!R39-BRPL_ISGS_exbus!R39</f>
        <v>5.5513794485761991E-6</v>
      </c>
      <c r="S39" s="24">
        <f>BRPL_EOD!S39-BRPL_ISGS_exbus!S39</f>
        <v>1.3918141592927924E-3</v>
      </c>
      <c r="T39" s="24">
        <f>BRPL_EOD!T39-BRPL_ISGS_exbus!T39</f>
        <v>1.909328063241178E-3</v>
      </c>
      <c r="U39" s="24">
        <f>BRPL_EOD!U39-BRPL_ISGS_exbus!U39</f>
        <v>-1.46967801688902E-3</v>
      </c>
      <c r="V39" s="24">
        <f>BRPL_EOD!V39-BRPL_ISGS_exbus!V39</f>
        <v>1.1854248608536011E-3</v>
      </c>
      <c r="W39" s="24">
        <f>BRPL_EOD!W39-BRPL_ISGS_exbus!W39</f>
        <v>3.2348949720670817E-3</v>
      </c>
      <c r="X39" s="24">
        <f>BRPL_EOD!X39-BRPL_ISGS_exbus!X39</f>
        <v>4.7169731318206232E-3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9.1803019449230305E-3</v>
      </c>
      <c r="L40" s="24">
        <f>BRPL_EOD!L40-BRPL_ISGS_exbus!L40</f>
        <v>4.779967859906975E-4</v>
      </c>
      <c r="M40" s="24">
        <f>BRPL_EOD!M40-BRPL_ISGS_exbus!M40</f>
        <v>-7.1327834170631377E-4</v>
      </c>
      <c r="N40" s="24">
        <f>BRPL_EOD!N40-BRPL_ISGS_exbus!N40</f>
        <v>-4.2478605853375484E-3</v>
      </c>
      <c r="O40" s="24">
        <f>BRPL_EOD!O40-BRPL_ISGS_exbus!O40</f>
        <v>-4.9249853069710525E-3</v>
      </c>
      <c r="P40" s="24">
        <f>BRPL_EOD!P40-BRPL_ISGS_exbus!P40</f>
        <v>1.9151333478824029E-3</v>
      </c>
      <c r="Q40" s="24">
        <f>BRPL_EOD!Q40-BRPL_ISGS_exbus!Q40</f>
        <v>3.8649952941174348E-3</v>
      </c>
      <c r="R40" s="24">
        <f>BRPL_EOD!R40-BRPL_ISGS_exbus!R40</f>
        <v>4.6298497202243993E-3</v>
      </c>
      <c r="S40" s="24">
        <f>BRPL_EOD!S40-BRPL_ISGS_exbus!S40</f>
        <v>1.3918141592927924E-3</v>
      </c>
      <c r="T40" s="24">
        <f>BRPL_EOD!T40-BRPL_ISGS_exbus!T40</f>
        <v>1.909328063241178E-3</v>
      </c>
      <c r="U40" s="24">
        <f>BRPL_EOD!U40-BRPL_ISGS_exbus!U40</f>
        <v>-1.46967801688902E-3</v>
      </c>
      <c r="V40" s="24">
        <f>BRPL_EOD!V40-BRPL_ISGS_exbus!V40</f>
        <v>-2.0671627906976298E-3</v>
      </c>
      <c r="W40" s="24">
        <f>BRPL_EOD!W40-BRPL_ISGS_exbus!W40</f>
        <v>3.2348949720670817E-3</v>
      </c>
      <c r="X40" s="24">
        <f>BRPL_EOD!X40-BRPL_ISGS_exbus!X40</f>
        <v>4.7169731318206232E-3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9.1803019449230305E-3</v>
      </c>
      <c r="L41" s="24">
        <f>BRPL_EOD!L41-BRPL_ISGS_exbus!L41</f>
        <v>4.779967859906975E-4</v>
      </c>
      <c r="M41" s="24">
        <f>BRPL_EOD!M41-BRPL_ISGS_exbus!M41</f>
        <v>-7.1327834170631377E-4</v>
      </c>
      <c r="N41" s="24">
        <f>BRPL_EOD!N41-BRPL_ISGS_exbus!N41</f>
        <v>-4.2478605853375484E-3</v>
      </c>
      <c r="O41" s="24">
        <f>BRPL_EOD!O41-BRPL_ISGS_exbus!O41</f>
        <v>-4.9249853069710525E-3</v>
      </c>
      <c r="P41" s="24">
        <f>BRPL_EOD!P41-BRPL_ISGS_exbus!P41</f>
        <v>1.9151333478824029E-3</v>
      </c>
      <c r="Q41" s="24">
        <f>BRPL_EOD!Q41-BRPL_ISGS_exbus!Q41</f>
        <v>3.8649952941174348E-3</v>
      </c>
      <c r="R41" s="24">
        <f>BRPL_EOD!R41-BRPL_ISGS_exbus!R41</f>
        <v>1.7063669064754095E-4</v>
      </c>
      <c r="S41" s="24">
        <f>BRPL_EOD!S41-BRPL_ISGS_exbus!S41</f>
        <v>1.3918141592927924E-3</v>
      </c>
      <c r="T41" s="24">
        <f>BRPL_EOD!T41-BRPL_ISGS_exbus!T41</f>
        <v>1.909328063241178E-3</v>
      </c>
      <c r="U41" s="24">
        <f>BRPL_EOD!U41-BRPL_ISGS_exbus!U41</f>
        <v>-1.46967801688902E-3</v>
      </c>
      <c r="V41" s="24">
        <f>BRPL_EOD!V41-BRPL_ISGS_exbus!V41</f>
        <v>-2.0671627906976298E-3</v>
      </c>
      <c r="W41" s="24">
        <f>BRPL_EOD!W41-BRPL_ISGS_exbus!W41</f>
        <v>3.410186111111102E-3</v>
      </c>
      <c r="X41" s="24">
        <f>BRPL_EOD!X41-BRPL_ISGS_exbus!X41</f>
        <v>3.5206630103630232E-3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9.1803019449230305E-3</v>
      </c>
      <c r="L42" s="24">
        <f>BRPL_EOD!L42-BRPL_ISGS_exbus!L42</f>
        <v>4.779967859906975E-4</v>
      </c>
      <c r="M42" s="24">
        <f>BRPL_EOD!M42-BRPL_ISGS_exbus!M42</f>
        <v>-7.1327834170631377E-4</v>
      </c>
      <c r="N42" s="24">
        <f>BRPL_EOD!N42-BRPL_ISGS_exbus!N42</f>
        <v>-4.2478605853375484E-3</v>
      </c>
      <c r="O42" s="24">
        <f>BRPL_EOD!O42-BRPL_ISGS_exbus!O42</f>
        <v>-4.9249853069710525E-3</v>
      </c>
      <c r="P42" s="24">
        <f>BRPL_EOD!P42-BRPL_ISGS_exbus!P42</f>
        <v>1.9151333478824029E-3</v>
      </c>
      <c r="Q42" s="24">
        <f>BRPL_EOD!Q42-BRPL_ISGS_exbus!Q42</f>
        <v>3.8649952941174348E-3</v>
      </c>
      <c r="R42" s="24">
        <f>BRPL_EOD!R42-BRPL_ISGS_exbus!R42</f>
        <v>1.7063669064754095E-4</v>
      </c>
      <c r="S42" s="24">
        <f>BRPL_EOD!S42-BRPL_ISGS_exbus!S42</f>
        <v>1.3918141592927924E-3</v>
      </c>
      <c r="T42" s="24">
        <f>BRPL_EOD!T42-BRPL_ISGS_exbus!T42</f>
        <v>1.909328063241178E-3</v>
      </c>
      <c r="U42" s="24">
        <f>BRPL_EOD!U42-BRPL_ISGS_exbus!U42</f>
        <v>-1.46967801688902E-3</v>
      </c>
      <c r="V42" s="24">
        <f>BRPL_EOD!V42-BRPL_ISGS_exbus!V42</f>
        <v>-2.0671627906976298E-3</v>
      </c>
      <c r="W42" s="24">
        <f>BRPL_EOD!W42-BRPL_ISGS_exbus!W42</f>
        <v>3.410186111111102E-3</v>
      </c>
      <c r="X42" s="24">
        <f>BRPL_EOD!X42-BRPL_ISGS_exbus!X42</f>
        <v>3.5206630103630232E-3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9.1803019449230305E-3</v>
      </c>
      <c r="L43" s="24">
        <f>BRPL_EOD!L43-BRPL_ISGS_exbus!L43</f>
        <v>4.779967859906975E-4</v>
      </c>
      <c r="M43" s="24">
        <f>BRPL_EOD!M43-BRPL_ISGS_exbus!M43</f>
        <v>-7.1327834170631377E-4</v>
      </c>
      <c r="N43" s="24">
        <f>BRPL_EOD!N43-BRPL_ISGS_exbus!N43</f>
        <v>-4.2478605853375484E-3</v>
      </c>
      <c r="O43" s="24">
        <f>BRPL_EOD!O43-BRPL_ISGS_exbus!O43</f>
        <v>-4.9249853069710525E-3</v>
      </c>
      <c r="P43" s="24">
        <f>BRPL_EOD!P43-BRPL_ISGS_exbus!P43</f>
        <v>1.9151333478824029E-3</v>
      </c>
      <c r="Q43" s="24">
        <f>BRPL_EOD!Q43-BRPL_ISGS_exbus!Q43</f>
        <v>3.8649952941174348E-3</v>
      </c>
      <c r="R43" s="24">
        <f>BRPL_EOD!R43-BRPL_ISGS_exbus!R43</f>
        <v>1.7063669064754095E-4</v>
      </c>
      <c r="S43" s="24">
        <f>BRPL_EOD!S43-BRPL_ISGS_exbus!S43</f>
        <v>1.3918141592927924E-3</v>
      </c>
      <c r="T43" s="24">
        <f>BRPL_EOD!T43-BRPL_ISGS_exbus!T43</f>
        <v>1.909328063241178E-3</v>
      </c>
      <c r="U43" s="24">
        <f>BRPL_EOD!U43-BRPL_ISGS_exbus!U43</f>
        <v>-1.46967801688902E-3</v>
      </c>
      <c r="V43" s="24">
        <f>BRPL_EOD!V43-BRPL_ISGS_exbus!V43</f>
        <v>-5.1642293744329493E-3</v>
      </c>
      <c r="W43" s="24">
        <f>BRPL_EOD!W43-BRPL_ISGS_exbus!W43</f>
        <v>3.410186111111102E-3</v>
      </c>
      <c r="X43" s="24">
        <f>BRPL_EOD!X43-BRPL_ISGS_exbus!X43</f>
        <v>3.5206630103630232E-3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9.1803019449230305E-3</v>
      </c>
      <c r="L44" s="24">
        <f>BRPL_EOD!L44-BRPL_ISGS_exbus!L44</f>
        <v>4.779967859906975E-4</v>
      </c>
      <c r="M44" s="24">
        <f>BRPL_EOD!M44-BRPL_ISGS_exbus!M44</f>
        <v>-7.1327834170631377E-4</v>
      </c>
      <c r="N44" s="24">
        <f>BRPL_EOD!N44-BRPL_ISGS_exbus!N44</f>
        <v>-4.2478605853375484E-3</v>
      </c>
      <c r="O44" s="24">
        <f>BRPL_EOD!O44-BRPL_ISGS_exbus!O44</f>
        <v>-4.9249853069710525E-3</v>
      </c>
      <c r="P44" s="24">
        <f>BRPL_EOD!P44-BRPL_ISGS_exbus!P44</f>
        <v>1.9151333478824029E-3</v>
      </c>
      <c r="Q44" s="24">
        <f>BRPL_EOD!Q44-BRPL_ISGS_exbus!Q44</f>
        <v>3.8649952941174348E-3</v>
      </c>
      <c r="R44" s="24">
        <f>BRPL_EOD!R44-BRPL_ISGS_exbus!R44</f>
        <v>1.7063669064754095E-4</v>
      </c>
      <c r="S44" s="24">
        <f>BRPL_EOD!S44-BRPL_ISGS_exbus!S44</f>
        <v>1.3918141592927924E-3</v>
      </c>
      <c r="T44" s="24">
        <f>BRPL_EOD!T44-BRPL_ISGS_exbus!T44</f>
        <v>1.909328063241178E-3</v>
      </c>
      <c r="U44" s="24">
        <f>BRPL_EOD!U44-BRPL_ISGS_exbus!U44</f>
        <v>-1.46967801688902E-3</v>
      </c>
      <c r="V44" s="24">
        <f>BRPL_EOD!V44-BRPL_ISGS_exbus!V44</f>
        <v>-5.1642293744329493E-3</v>
      </c>
      <c r="W44" s="24">
        <f>BRPL_EOD!W44-BRPL_ISGS_exbus!W44</f>
        <v>3.410186111111102E-3</v>
      </c>
      <c r="X44" s="24">
        <f>BRPL_EOD!X44-BRPL_ISGS_exbus!X44</f>
        <v>3.5206630103630232E-3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9.1803019449230305E-3</v>
      </c>
      <c r="L45" s="24">
        <f>BRPL_EOD!L45-BRPL_ISGS_exbus!L45</f>
        <v>4.779967859906975E-4</v>
      </c>
      <c r="M45" s="24">
        <f>BRPL_EOD!M45-BRPL_ISGS_exbus!M45</f>
        <v>-7.1327834170631377E-4</v>
      </c>
      <c r="N45" s="24">
        <f>BRPL_EOD!N45-BRPL_ISGS_exbus!N45</f>
        <v>-4.2478605853375484E-3</v>
      </c>
      <c r="O45" s="24">
        <f>BRPL_EOD!O45-BRPL_ISGS_exbus!O45</f>
        <v>-4.9249853069710525E-3</v>
      </c>
      <c r="P45" s="24">
        <f>BRPL_EOD!P45-BRPL_ISGS_exbus!P45</f>
        <v>1.9151333478824029E-3</v>
      </c>
      <c r="Q45" s="24">
        <f>BRPL_EOD!Q45-BRPL_ISGS_exbus!Q45</f>
        <v>3.8649952941174348E-3</v>
      </c>
      <c r="R45" s="24">
        <f>BRPL_EOD!R45-BRPL_ISGS_exbus!R45</f>
        <v>1.7063669064754095E-4</v>
      </c>
      <c r="S45" s="24">
        <f>BRPL_EOD!S45-BRPL_ISGS_exbus!S45</f>
        <v>1.3918141592927924E-3</v>
      </c>
      <c r="T45" s="24">
        <f>BRPL_EOD!T45-BRPL_ISGS_exbus!T45</f>
        <v>1.909328063241178E-3</v>
      </c>
      <c r="U45" s="24">
        <f>BRPL_EOD!U45-BRPL_ISGS_exbus!U45</f>
        <v>-1.46967801688902E-3</v>
      </c>
      <c r="V45" s="24">
        <f>BRPL_EOD!V45-BRPL_ISGS_exbus!V45</f>
        <v>-5.1642293744329493E-3</v>
      </c>
      <c r="W45" s="24">
        <f>BRPL_EOD!W45-BRPL_ISGS_exbus!W45</f>
        <v>3.410186111111102E-3</v>
      </c>
      <c r="X45" s="24">
        <f>BRPL_EOD!X45-BRPL_ISGS_exbus!X45</f>
        <v>-3.7314005221915636E-3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9.1803019449230305E-3</v>
      </c>
      <c r="L46" s="24">
        <f>BRPL_EOD!L46-BRPL_ISGS_exbus!L46</f>
        <v>4.779967859906975E-4</v>
      </c>
      <c r="M46" s="24">
        <f>BRPL_EOD!M46-BRPL_ISGS_exbus!M46</f>
        <v>-7.1327834170631377E-4</v>
      </c>
      <c r="N46" s="24">
        <f>BRPL_EOD!N46-BRPL_ISGS_exbus!N46</f>
        <v>-4.2478605853375484E-3</v>
      </c>
      <c r="O46" s="24">
        <f>BRPL_EOD!O46-BRPL_ISGS_exbus!O46</f>
        <v>-4.9249853069710525E-3</v>
      </c>
      <c r="P46" s="24">
        <f>BRPL_EOD!P46-BRPL_ISGS_exbus!P46</f>
        <v>1.9151333478824029E-3</v>
      </c>
      <c r="Q46" s="24">
        <f>BRPL_EOD!Q46-BRPL_ISGS_exbus!Q46</f>
        <v>3.8649952941174348E-3</v>
      </c>
      <c r="R46" s="24">
        <f>BRPL_EOD!R46-BRPL_ISGS_exbus!R46</f>
        <v>1.7063669064754095E-4</v>
      </c>
      <c r="S46" s="24">
        <f>BRPL_EOD!S46-BRPL_ISGS_exbus!S46</f>
        <v>1.3918141592927924E-3</v>
      </c>
      <c r="T46" s="24">
        <f>BRPL_EOD!T46-BRPL_ISGS_exbus!T46</f>
        <v>1.909328063241178E-3</v>
      </c>
      <c r="U46" s="24">
        <f>BRPL_EOD!U46-BRPL_ISGS_exbus!U46</f>
        <v>-1.46967801688902E-3</v>
      </c>
      <c r="V46" s="24">
        <f>BRPL_EOD!V46-BRPL_ISGS_exbus!V46</f>
        <v>-5.1642293744329493E-3</v>
      </c>
      <c r="W46" s="24">
        <f>BRPL_EOD!W46-BRPL_ISGS_exbus!W46</f>
        <v>3.410186111111102E-3</v>
      </c>
      <c r="X46" s="24">
        <f>BRPL_EOD!X46-BRPL_ISGS_exbus!X46</f>
        <v>-3.7314005221915636E-3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9.1803019449230305E-3</v>
      </c>
      <c r="L47" s="24">
        <f>BRPL_EOD!L47-BRPL_ISGS_exbus!L47</f>
        <v>4.779967859906975E-4</v>
      </c>
      <c r="M47" s="24">
        <f>BRPL_EOD!M47-BRPL_ISGS_exbus!M47</f>
        <v>-7.1327834170631377E-4</v>
      </c>
      <c r="N47" s="24">
        <f>BRPL_EOD!N47-BRPL_ISGS_exbus!N47</f>
        <v>-4.2478605853375484E-3</v>
      </c>
      <c r="O47" s="24">
        <f>BRPL_EOD!O47-BRPL_ISGS_exbus!O47</f>
        <v>-4.9249853069710525E-3</v>
      </c>
      <c r="P47" s="24">
        <f>BRPL_EOD!P47-BRPL_ISGS_exbus!P47</f>
        <v>1.9151333478824029E-3</v>
      </c>
      <c r="Q47" s="24">
        <f>BRPL_EOD!Q47-BRPL_ISGS_exbus!Q47</f>
        <v>3.2985313504836355E-3</v>
      </c>
      <c r="R47" s="24">
        <f>BRPL_EOD!R47-BRPL_ISGS_exbus!R47</f>
        <v>-1.1432316541046816E-3</v>
      </c>
      <c r="S47" s="24">
        <f>BRPL_EOD!S47-BRPL_ISGS_exbus!S47</f>
        <v>2.3814211212522807E-3</v>
      </c>
      <c r="T47" s="24">
        <f>BRPL_EOD!T47-BRPL_ISGS_exbus!T47</f>
        <v>1.909328063241178E-3</v>
      </c>
      <c r="U47" s="24">
        <f>BRPL_EOD!U47-BRPL_ISGS_exbus!U47</f>
        <v>-1.46967801688902E-3</v>
      </c>
      <c r="V47" s="24">
        <f>BRPL_EOD!V47-BRPL_ISGS_exbus!V47</f>
        <v>1.8114745308324132E-3</v>
      </c>
      <c r="W47" s="24">
        <f>BRPL_EOD!W47-BRPL_ISGS_exbus!W47</f>
        <v>3.410186111111102E-3</v>
      </c>
      <c r="X47" s="24">
        <f>BRPL_EOD!X47-BRPL_ISGS_exbus!X47</f>
        <v>-3.7314005221915636E-3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9.1803019449230305E-3</v>
      </c>
      <c r="L48" s="24">
        <f>BRPL_EOD!L48-BRPL_ISGS_exbus!L48</f>
        <v>4.779967859906975E-4</v>
      </c>
      <c r="M48" s="24">
        <f>BRPL_EOD!M48-BRPL_ISGS_exbus!M48</f>
        <v>-7.1327834170631377E-4</v>
      </c>
      <c r="N48" s="24">
        <f>BRPL_EOD!N48-BRPL_ISGS_exbus!N48</f>
        <v>-4.2478605853375484E-3</v>
      </c>
      <c r="O48" s="24">
        <f>BRPL_EOD!O48-BRPL_ISGS_exbus!O48</f>
        <v>-4.9249853069710525E-3</v>
      </c>
      <c r="P48" s="24">
        <f>BRPL_EOD!P48-BRPL_ISGS_exbus!P48</f>
        <v>1.9151333478824029E-3</v>
      </c>
      <c r="Q48" s="24">
        <f>BRPL_EOD!Q48-BRPL_ISGS_exbus!Q48</f>
        <v>3.2985313504836355E-3</v>
      </c>
      <c r="R48" s="24">
        <f>BRPL_EOD!R48-BRPL_ISGS_exbus!R48</f>
        <v>-1.1432316541046816E-3</v>
      </c>
      <c r="S48" s="24">
        <f>BRPL_EOD!S48-BRPL_ISGS_exbus!S48</f>
        <v>2.3814211212522807E-3</v>
      </c>
      <c r="T48" s="24">
        <f>BRPL_EOD!T48-BRPL_ISGS_exbus!T48</f>
        <v>1.909328063241178E-3</v>
      </c>
      <c r="U48" s="24">
        <f>BRPL_EOD!U48-BRPL_ISGS_exbus!U48</f>
        <v>-1.46967801688902E-3</v>
      </c>
      <c r="V48" s="24">
        <f>BRPL_EOD!V48-BRPL_ISGS_exbus!V48</f>
        <v>1.8114745308324132E-3</v>
      </c>
      <c r="W48" s="24">
        <f>BRPL_EOD!W48-BRPL_ISGS_exbus!W48</f>
        <v>3.410186111111102E-3</v>
      </c>
      <c r="X48" s="24">
        <f>BRPL_EOD!X48-BRPL_ISGS_exbus!X48</f>
        <v>-3.7314005221915636E-3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9.1803019449230305E-3</v>
      </c>
      <c r="L49" s="24">
        <f>BRPL_EOD!L49-BRPL_ISGS_exbus!L49</f>
        <v>4.779967859906975E-4</v>
      </c>
      <c r="M49" s="24">
        <f>BRPL_EOD!M49-BRPL_ISGS_exbus!M49</f>
        <v>-7.1327834170631377E-4</v>
      </c>
      <c r="N49" s="24">
        <f>BRPL_EOD!N49-BRPL_ISGS_exbus!N49</f>
        <v>-4.2478605853375484E-3</v>
      </c>
      <c r="O49" s="24">
        <f>BRPL_EOD!O49-BRPL_ISGS_exbus!O49</f>
        <v>-4.9249853069710525E-3</v>
      </c>
      <c r="P49" s="24">
        <f>BRPL_EOD!P49-BRPL_ISGS_exbus!P49</f>
        <v>1.9151333478824029E-3</v>
      </c>
      <c r="Q49" s="24">
        <f>BRPL_EOD!Q49-BRPL_ISGS_exbus!Q49</f>
        <v>3.2985313504836355E-3</v>
      </c>
      <c r="R49" s="24">
        <f>BRPL_EOD!R49-BRPL_ISGS_exbus!R49</f>
        <v>-1.1432316541046816E-3</v>
      </c>
      <c r="S49" s="24">
        <f>BRPL_EOD!S49-BRPL_ISGS_exbus!S49</f>
        <v>2.3814211212522807E-3</v>
      </c>
      <c r="T49" s="24">
        <f>BRPL_EOD!T49-BRPL_ISGS_exbus!T49</f>
        <v>1.909328063241178E-3</v>
      </c>
      <c r="U49" s="24">
        <f>BRPL_EOD!U49-BRPL_ISGS_exbus!U49</f>
        <v>-1.46967801688902E-3</v>
      </c>
      <c r="V49" s="24">
        <f>BRPL_EOD!V49-BRPL_ISGS_exbus!V49</f>
        <v>1.8114745308324132E-3</v>
      </c>
      <c r="W49" s="24">
        <f>BRPL_EOD!W49-BRPL_ISGS_exbus!W49</f>
        <v>3.410186111111102E-3</v>
      </c>
      <c r="X49" s="24">
        <f>BRPL_EOD!X49-BRPL_ISGS_exbus!X49</f>
        <v>-3.7314005221915636E-3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9.1803019449230305E-3</v>
      </c>
      <c r="L50" s="24">
        <f>BRPL_EOD!L50-BRPL_ISGS_exbus!L50</f>
        <v>4.779967859906975E-4</v>
      </c>
      <c r="M50" s="24">
        <f>BRPL_EOD!M50-BRPL_ISGS_exbus!M50</f>
        <v>-7.1327834170631377E-4</v>
      </c>
      <c r="N50" s="24">
        <f>BRPL_EOD!N50-BRPL_ISGS_exbus!N50</f>
        <v>-4.2478605853375484E-3</v>
      </c>
      <c r="O50" s="24">
        <f>BRPL_EOD!O50-BRPL_ISGS_exbus!O50</f>
        <v>-4.9249853069710525E-3</v>
      </c>
      <c r="P50" s="24">
        <f>BRPL_EOD!P50-BRPL_ISGS_exbus!P50</f>
        <v>1.9151333478824029E-3</v>
      </c>
      <c r="Q50" s="24">
        <f>BRPL_EOD!Q50-BRPL_ISGS_exbus!Q50</f>
        <v>3.2985313504836355E-3</v>
      </c>
      <c r="R50" s="24">
        <f>BRPL_EOD!R50-BRPL_ISGS_exbus!R50</f>
        <v>-1.1432316541046816E-3</v>
      </c>
      <c r="S50" s="24">
        <f>BRPL_EOD!S50-BRPL_ISGS_exbus!S50</f>
        <v>2.3814211212522807E-3</v>
      </c>
      <c r="T50" s="24">
        <f>BRPL_EOD!T50-BRPL_ISGS_exbus!T50</f>
        <v>1.909328063241178E-3</v>
      </c>
      <c r="U50" s="24">
        <f>BRPL_EOD!U50-BRPL_ISGS_exbus!U50</f>
        <v>-1.46967801688902E-3</v>
      </c>
      <c r="V50" s="24">
        <f>BRPL_EOD!V50-BRPL_ISGS_exbus!V50</f>
        <v>1.8114745308324132E-3</v>
      </c>
      <c r="W50" s="24">
        <f>BRPL_EOD!W50-BRPL_ISGS_exbus!W50</f>
        <v>3.410186111111102E-3</v>
      </c>
      <c r="X50" s="24">
        <f>BRPL_EOD!X50-BRPL_ISGS_exbus!X50</f>
        <v>-3.7314005221915636E-3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9.1803019449230305E-3</v>
      </c>
      <c r="L51" s="24">
        <f>BRPL_EOD!L51-BRPL_ISGS_exbus!L51</f>
        <v>4.779967859906975E-4</v>
      </c>
      <c r="M51" s="24">
        <f>BRPL_EOD!M51-BRPL_ISGS_exbus!M51</f>
        <v>-7.1327834170631377E-4</v>
      </c>
      <c r="N51" s="24">
        <f>BRPL_EOD!N51-BRPL_ISGS_exbus!N51</f>
        <v>-4.2478605853375484E-3</v>
      </c>
      <c r="O51" s="24">
        <f>BRPL_EOD!O51-BRPL_ISGS_exbus!O51</f>
        <v>-4.9249853069710525E-3</v>
      </c>
      <c r="P51" s="24">
        <f>BRPL_EOD!P51-BRPL_ISGS_exbus!P51</f>
        <v>1.9151333478824029E-3</v>
      </c>
      <c r="Q51" s="24">
        <f>BRPL_EOD!Q51-BRPL_ISGS_exbus!Q51</f>
        <v>3.2985313504836355E-3</v>
      </c>
      <c r="R51" s="24">
        <f>BRPL_EOD!R51-BRPL_ISGS_exbus!R51</f>
        <v>-4.9049759807751059E-4</v>
      </c>
      <c r="S51" s="24">
        <f>BRPL_EOD!S51-BRPL_ISGS_exbus!S51</f>
        <v>2.3814211212522807E-3</v>
      </c>
      <c r="T51" s="24">
        <f>BRPL_EOD!T51-BRPL_ISGS_exbus!T51</f>
        <v>1.909328063241178E-3</v>
      </c>
      <c r="U51" s="24">
        <f>BRPL_EOD!U51-BRPL_ISGS_exbus!U51</f>
        <v>-1.46967801688902E-3</v>
      </c>
      <c r="V51" s="24">
        <f>BRPL_EOD!V51-BRPL_ISGS_exbus!V51</f>
        <v>1.8335656836470093E-3</v>
      </c>
      <c r="W51" s="24">
        <f>BRPL_EOD!W51-BRPL_ISGS_exbus!W51</f>
        <v>4.8358266185033472E-4</v>
      </c>
      <c r="X51" s="24">
        <f>BRPL_EOD!X51-BRPL_ISGS_exbus!X51</f>
        <v>-1.4900843316283385E-3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9.1803019449230305E-3</v>
      </c>
      <c r="L52" s="24">
        <f>BRPL_EOD!L52-BRPL_ISGS_exbus!L52</f>
        <v>4.779967859906975E-4</v>
      </c>
      <c r="M52" s="24">
        <f>BRPL_EOD!M52-BRPL_ISGS_exbus!M52</f>
        <v>-7.1327834170631377E-4</v>
      </c>
      <c r="N52" s="24">
        <f>BRPL_EOD!N52-BRPL_ISGS_exbus!N52</f>
        <v>-4.2478605853375484E-3</v>
      </c>
      <c r="O52" s="24">
        <f>BRPL_EOD!O52-BRPL_ISGS_exbus!O52</f>
        <v>-4.9249853069710525E-3</v>
      </c>
      <c r="P52" s="24">
        <f>BRPL_EOD!P52-BRPL_ISGS_exbus!P52</f>
        <v>1.9151333478824029E-3</v>
      </c>
      <c r="Q52" s="24">
        <f>BRPL_EOD!Q52-BRPL_ISGS_exbus!Q52</f>
        <v>3.2985313504836355E-3</v>
      </c>
      <c r="R52" s="24">
        <f>BRPL_EOD!R52-BRPL_ISGS_exbus!R52</f>
        <v>-4.9049759807751059E-4</v>
      </c>
      <c r="S52" s="24">
        <f>BRPL_EOD!S52-BRPL_ISGS_exbus!S52</f>
        <v>2.3814211212522807E-3</v>
      </c>
      <c r="T52" s="24">
        <f>BRPL_EOD!T52-BRPL_ISGS_exbus!T52</f>
        <v>1.909328063241178E-3</v>
      </c>
      <c r="U52" s="24">
        <f>BRPL_EOD!U52-BRPL_ISGS_exbus!U52</f>
        <v>-1.46967801688902E-3</v>
      </c>
      <c r="V52" s="24">
        <f>BRPL_EOD!V52-BRPL_ISGS_exbus!V52</f>
        <v>1.8335656836470093E-3</v>
      </c>
      <c r="W52" s="24">
        <f>BRPL_EOD!W52-BRPL_ISGS_exbus!W52</f>
        <v>4.8358266185033472E-4</v>
      </c>
      <c r="X52" s="24">
        <f>BRPL_EOD!X52-BRPL_ISGS_exbus!X52</f>
        <v>-1.4900843316283385E-3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4.4291870862593896E-3</v>
      </c>
      <c r="L53" s="24">
        <f>BRPL_EOD!L53-BRPL_ISGS_exbus!L53</f>
        <v>2.6315816964306293E-4</v>
      </c>
      <c r="M53" s="24">
        <f>BRPL_EOD!M53-BRPL_ISGS_exbus!M53</f>
        <v>-7.1327834170631377E-4</v>
      </c>
      <c r="N53" s="24">
        <f>BRPL_EOD!N53-BRPL_ISGS_exbus!N53</f>
        <v>-4.2478605853375484E-3</v>
      </c>
      <c r="O53" s="24">
        <f>BRPL_EOD!O53-BRPL_ISGS_exbus!O53</f>
        <v>-4.9249853069710525E-3</v>
      </c>
      <c r="P53" s="24">
        <f>BRPL_EOD!P53-BRPL_ISGS_exbus!P53</f>
        <v>1.9151333478824029E-3</v>
      </c>
      <c r="Q53" s="24">
        <f>BRPL_EOD!Q53-BRPL_ISGS_exbus!Q53</f>
        <v>1.9778351373860303E-3</v>
      </c>
      <c r="R53" s="24">
        <f>BRPL_EOD!R53-BRPL_ISGS_exbus!R53</f>
        <v>-1.4455643812638641E-4</v>
      </c>
      <c r="S53" s="24">
        <f>BRPL_EOD!S53-BRPL_ISGS_exbus!S53</f>
        <v>2.0182671096344862E-3</v>
      </c>
      <c r="T53" s="24">
        <f>BRPL_EOD!T53-BRPL_ISGS_exbus!T53</f>
        <v>-6.010000000000737E-4</v>
      </c>
      <c r="U53" s="24">
        <f>BRPL_EOD!U53-BRPL_ISGS_exbus!U53</f>
        <v>-1.46967801688902E-3</v>
      </c>
      <c r="V53" s="24">
        <f>BRPL_EOD!V53-BRPL_ISGS_exbus!V53</f>
        <v>5.5065346534632909E-4</v>
      </c>
      <c r="W53" s="24">
        <f>BRPL_EOD!W53-BRPL_ISGS_exbus!W53</f>
        <v>-1.0325118733511829E-3</v>
      </c>
      <c r="X53" s="24">
        <f>BRPL_EOD!X53-BRPL_ISGS_exbus!X53</f>
        <v>-4.7125711361672984E-4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4.4291870862593896E-3</v>
      </c>
      <c r="L54" s="24">
        <f>BRPL_EOD!L54-BRPL_ISGS_exbus!L54</f>
        <v>2.6315816964306293E-4</v>
      </c>
      <c r="M54" s="24">
        <f>BRPL_EOD!M54-BRPL_ISGS_exbus!M54</f>
        <v>-7.1327834170631377E-4</v>
      </c>
      <c r="N54" s="24">
        <f>BRPL_EOD!N54-BRPL_ISGS_exbus!N54</f>
        <v>-4.2478605853375484E-3</v>
      </c>
      <c r="O54" s="24">
        <f>BRPL_EOD!O54-BRPL_ISGS_exbus!O54</f>
        <v>-4.9249853069710525E-3</v>
      </c>
      <c r="P54" s="24">
        <f>BRPL_EOD!P54-BRPL_ISGS_exbus!P54</f>
        <v>1.9151333478824029E-3</v>
      </c>
      <c r="Q54" s="24">
        <f>BRPL_EOD!Q54-BRPL_ISGS_exbus!Q54</f>
        <v>1.9778351373860303E-3</v>
      </c>
      <c r="R54" s="24">
        <f>BRPL_EOD!R54-BRPL_ISGS_exbus!R54</f>
        <v>-1.4455643812638641E-4</v>
      </c>
      <c r="S54" s="24">
        <f>BRPL_EOD!S54-BRPL_ISGS_exbus!S54</f>
        <v>2.0182671096344862E-3</v>
      </c>
      <c r="T54" s="24">
        <f>BRPL_EOD!T54-BRPL_ISGS_exbus!T54</f>
        <v>-6.010000000000737E-4</v>
      </c>
      <c r="U54" s="24">
        <f>BRPL_EOD!U54-BRPL_ISGS_exbus!U54</f>
        <v>-1.46967801688902E-3</v>
      </c>
      <c r="V54" s="24">
        <f>BRPL_EOD!V54-BRPL_ISGS_exbus!V54</f>
        <v>5.5065346534632909E-4</v>
      </c>
      <c r="W54" s="24">
        <f>BRPL_EOD!W54-BRPL_ISGS_exbus!W54</f>
        <v>-1.0325118733511829E-3</v>
      </c>
      <c r="X54" s="24">
        <f>BRPL_EOD!X54-BRPL_ISGS_exbus!X54</f>
        <v>-4.7125711361672984E-4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4.4291870862593896E-3</v>
      </c>
      <c r="L55" s="24">
        <f>BRPL_EOD!L55-BRPL_ISGS_exbus!L55</f>
        <v>2.6315816964306293E-4</v>
      </c>
      <c r="M55" s="24">
        <f>BRPL_EOD!M55-BRPL_ISGS_exbus!M55</f>
        <v>-7.1327834170631377E-4</v>
      </c>
      <c r="N55" s="24">
        <f>BRPL_EOD!N55-BRPL_ISGS_exbus!N55</f>
        <v>-4.2478605853375484E-3</v>
      </c>
      <c r="O55" s="24">
        <f>BRPL_EOD!O55-BRPL_ISGS_exbus!O55</f>
        <v>-4.9249853069710525E-3</v>
      </c>
      <c r="P55" s="24">
        <f>BRPL_EOD!P55-BRPL_ISGS_exbus!P55</f>
        <v>1.9151333478824029E-3</v>
      </c>
      <c r="Q55" s="24">
        <f>BRPL_EOD!Q55-BRPL_ISGS_exbus!Q55</f>
        <v>1.9778351373860303E-3</v>
      </c>
      <c r="R55" s="24">
        <f>BRPL_EOD!R55-BRPL_ISGS_exbus!R55</f>
        <v>-1.4455643812638641E-4</v>
      </c>
      <c r="S55" s="24">
        <f>BRPL_EOD!S55-BRPL_ISGS_exbus!S55</f>
        <v>2.0182671096344862E-3</v>
      </c>
      <c r="T55" s="24">
        <f>BRPL_EOD!T55-BRPL_ISGS_exbus!T55</f>
        <v>-6.010000000000737E-4</v>
      </c>
      <c r="U55" s="24">
        <f>BRPL_EOD!U55-BRPL_ISGS_exbus!U55</f>
        <v>-1.46967801688902E-3</v>
      </c>
      <c r="V55" s="24">
        <f>BRPL_EOD!V55-BRPL_ISGS_exbus!V55</f>
        <v>5.5065346534632909E-4</v>
      </c>
      <c r="W55" s="24">
        <f>BRPL_EOD!W55-BRPL_ISGS_exbus!W55</f>
        <v>4.8465826899679598E-4</v>
      </c>
      <c r="X55" s="24">
        <f>BRPL_EOD!X55-BRPL_ISGS_exbus!X55</f>
        <v>9.1952326468458523E-4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4.4291870862593896E-3</v>
      </c>
      <c r="L56" s="24">
        <f>BRPL_EOD!L56-BRPL_ISGS_exbus!L56</f>
        <v>2.6315816964306293E-4</v>
      </c>
      <c r="M56" s="24">
        <f>BRPL_EOD!M56-BRPL_ISGS_exbus!M56</f>
        <v>-7.1327834170631377E-4</v>
      </c>
      <c r="N56" s="24">
        <f>BRPL_EOD!N56-BRPL_ISGS_exbus!N56</f>
        <v>-4.2478605853375484E-3</v>
      </c>
      <c r="O56" s="24">
        <f>BRPL_EOD!O56-BRPL_ISGS_exbus!O56</f>
        <v>-4.9249853069710525E-3</v>
      </c>
      <c r="P56" s="24">
        <f>BRPL_EOD!P56-BRPL_ISGS_exbus!P56</f>
        <v>1.9151333478824029E-3</v>
      </c>
      <c r="Q56" s="24">
        <f>BRPL_EOD!Q56-BRPL_ISGS_exbus!Q56</f>
        <v>1.9778351373860303E-3</v>
      </c>
      <c r="R56" s="24">
        <f>BRPL_EOD!R56-BRPL_ISGS_exbus!R56</f>
        <v>-1.4455643812638641E-4</v>
      </c>
      <c r="S56" s="24">
        <f>BRPL_EOD!S56-BRPL_ISGS_exbus!S56</f>
        <v>2.0182671096344862E-3</v>
      </c>
      <c r="T56" s="24">
        <f>BRPL_EOD!T56-BRPL_ISGS_exbus!T56</f>
        <v>-6.010000000000737E-4</v>
      </c>
      <c r="U56" s="24">
        <f>BRPL_EOD!U56-BRPL_ISGS_exbus!U56</f>
        <v>-1.46967801688902E-3</v>
      </c>
      <c r="V56" s="24">
        <f>BRPL_EOD!V56-BRPL_ISGS_exbus!V56</f>
        <v>5.5065346534632909E-4</v>
      </c>
      <c r="W56" s="24">
        <f>BRPL_EOD!W56-BRPL_ISGS_exbus!W56</f>
        <v>4.8465826899679598E-4</v>
      </c>
      <c r="X56" s="24">
        <f>BRPL_EOD!X56-BRPL_ISGS_exbus!X56</f>
        <v>9.1952326468458523E-4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4.4291870862593896E-3</v>
      </c>
      <c r="L57" s="24">
        <f>BRPL_EOD!L57-BRPL_ISGS_exbus!L57</f>
        <v>2.6315816964306293E-4</v>
      </c>
      <c r="M57" s="24">
        <f>BRPL_EOD!M57-BRPL_ISGS_exbus!M57</f>
        <v>-7.1327834170631377E-4</v>
      </c>
      <c r="N57" s="24">
        <f>BRPL_EOD!N57-BRPL_ISGS_exbus!N57</f>
        <v>-4.2478605853375484E-3</v>
      </c>
      <c r="O57" s="24">
        <f>BRPL_EOD!O57-BRPL_ISGS_exbus!O57</f>
        <v>-4.9249853069710525E-3</v>
      </c>
      <c r="P57" s="24">
        <f>BRPL_EOD!P57-BRPL_ISGS_exbus!P57</f>
        <v>1.9151333478824029E-3</v>
      </c>
      <c r="Q57" s="24">
        <f>BRPL_EOD!Q57-BRPL_ISGS_exbus!Q57</f>
        <v>1.9778351373860303E-3</v>
      </c>
      <c r="R57" s="24">
        <f>BRPL_EOD!R57-BRPL_ISGS_exbus!R57</f>
        <v>-1.4455643812638641E-4</v>
      </c>
      <c r="S57" s="24">
        <f>BRPL_EOD!S57-BRPL_ISGS_exbus!S57</f>
        <v>2.0182671096344862E-3</v>
      </c>
      <c r="T57" s="24">
        <f>BRPL_EOD!T57-BRPL_ISGS_exbus!T57</f>
        <v>-6.010000000000737E-4</v>
      </c>
      <c r="U57" s="24">
        <f>BRPL_EOD!U57-BRPL_ISGS_exbus!U57</f>
        <v>-1.46967801688902E-3</v>
      </c>
      <c r="V57" s="24">
        <f>BRPL_EOD!V57-BRPL_ISGS_exbus!V57</f>
        <v>5.5065346534632909E-4</v>
      </c>
      <c r="W57" s="24">
        <f>BRPL_EOD!W57-BRPL_ISGS_exbus!W57</f>
        <v>4.8465826899679598E-4</v>
      </c>
      <c r="X57" s="24">
        <f>BRPL_EOD!X57-BRPL_ISGS_exbus!X57</f>
        <v>9.1952326468458523E-4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4.4291870862593896E-3</v>
      </c>
      <c r="L58" s="24">
        <f>BRPL_EOD!L58-BRPL_ISGS_exbus!L58</f>
        <v>2.6315816964306293E-4</v>
      </c>
      <c r="M58" s="24">
        <f>BRPL_EOD!M58-BRPL_ISGS_exbus!M58</f>
        <v>-7.1327834170631377E-4</v>
      </c>
      <c r="N58" s="24">
        <f>BRPL_EOD!N58-BRPL_ISGS_exbus!N58</f>
        <v>-4.2478605853375484E-3</v>
      </c>
      <c r="O58" s="24">
        <f>BRPL_EOD!O58-BRPL_ISGS_exbus!O58</f>
        <v>-4.9249853069710525E-3</v>
      </c>
      <c r="P58" s="24">
        <f>BRPL_EOD!P58-BRPL_ISGS_exbus!P58</f>
        <v>1.9151333478824029E-3</v>
      </c>
      <c r="Q58" s="24">
        <f>BRPL_EOD!Q58-BRPL_ISGS_exbus!Q58</f>
        <v>1.9778351373860303E-3</v>
      </c>
      <c r="R58" s="24">
        <f>BRPL_EOD!R58-BRPL_ISGS_exbus!R58</f>
        <v>-3.0154161438566973E-4</v>
      </c>
      <c r="S58" s="24">
        <f>BRPL_EOD!S58-BRPL_ISGS_exbus!S58</f>
        <v>2.0182671096344862E-3</v>
      </c>
      <c r="T58" s="24">
        <f>BRPL_EOD!T58-BRPL_ISGS_exbus!T58</f>
        <v>-6.010000000000737E-4</v>
      </c>
      <c r="U58" s="24">
        <f>BRPL_EOD!U58-BRPL_ISGS_exbus!U58</f>
        <v>-1.46967801688902E-3</v>
      </c>
      <c r="V58" s="24">
        <f>BRPL_EOD!V58-BRPL_ISGS_exbus!V58</f>
        <v>5.5065346534632909E-4</v>
      </c>
      <c r="W58" s="24">
        <f>BRPL_EOD!W58-BRPL_ISGS_exbus!W58</f>
        <v>-1.0325118733511829E-3</v>
      </c>
      <c r="X58" s="24">
        <f>BRPL_EOD!X58-BRPL_ISGS_exbus!X58</f>
        <v>-4.7125711361672984E-4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4.4291870862593896E-3</v>
      </c>
      <c r="L59" s="24">
        <f>BRPL_EOD!L59-BRPL_ISGS_exbus!L59</f>
        <v>2.6315816964306293E-4</v>
      </c>
      <c r="M59" s="24">
        <f>BRPL_EOD!M59-BRPL_ISGS_exbus!M59</f>
        <v>-7.1327834170631377E-4</v>
      </c>
      <c r="N59" s="24">
        <f>BRPL_EOD!N59-BRPL_ISGS_exbus!N59</f>
        <v>-4.2478605853375484E-3</v>
      </c>
      <c r="O59" s="24">
        <f>BRPL_EOD!O59-BRPL_ISGS_exbus!O59</f>
        <v>-4.9249853069710525E-3</v>
      </c>
      <c r="P59" s="24">
        <f>BRPL_EOD!P59-BRPL_ISGS_exbus!P59</f>
        <v>1.9151333478824029E-3</v>
      </c>
      <c r="Q59" s="24">
        <f>BRPL_EOD!Q59-BRPL_ISGS_exbus!Q59</f>
        <v>1.9778351373860303E-3</v>
      </c>
      <c r="R59" s="24">
        <f>BRPL_EOD!R59-BRPL_ISGS_exbus!R59</f>
        <v>-3.0154161438566973E-4</v>
      </c>
      <c r="S59" s="24">
        <f>BRPL_EOD!S59-BRPL_ISGS_exbus!S59</f>
        <v>2.0182671096344862E-3</v>
      </c>
      <c r="T59" s="24">
        <f>BRPL_EOD!T59-BRPL_ISGS_exbus!T59</f>
        <v>-6.010000000000737E-4</v>
      </c>
      <c r="U59" s="24">
        <f>BRPL_EOD!U59-BRPL_ISGS_exbus!U59</f>
        <v>-1.46967801688902E-3</v>
      </c>
      <c r="V59" s="24">
        <f>BRPL_EOD!V59-BRPL_ISGS_exbus!V59</f>
        <v>5.5065346534632909E-4</v>
      </c>
      <c r="W59" s="24">
        <f>BRPL_EOD!W59-BRPL_ISGS_exbus!W59</f>
        <v>3.2348949720670817E-3</v>
      </c>
      <c r="X59" s="24">
        <f>BRPL_EOD!X59-BRPL_ISGS_exbus!X59</f>
        <v>6.2845133547853038E-3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4.4291870862593896E-3</v>
      </c>
      <c r="L60" s="24">
        <f>BRPL_EOD!L60-BRPL_ISGS_exbus!L60</f>
        <v>2.6315816964306293E-4</v>
      </c>
      <c r="M60" s="24">
        <f>BRPL_EOD!M60-BRPL_ISGS_exbus!M60</f>
        <v>-7.1327834170631377E-4</v>
      </c>
      <c r="N60" s="24">
        <f>BRPL_EOD!N60-BRPL_ISGS_exbus!N60</f>
        <v>-4.2478605853375484E-3</v>
      </c>
      <c r="O60" s="24">
        <f>BRPL_EOD!O60-BRPL_ISGS_exbus!O60</f>
        <v>-4.9249853069710525E-3</v>
      </c>
      <c r="P60" s="24">
        <f>BRPL_EOD!P60-BRPL_ISGS_exbus!P60</f>
        <v>1.9151333478824029E-3</v>
      </c>
      <c r="Q60" s="24">
        <f>BRPL_EOD!Q60-BRPL_ISGS_exbus!Q60</f>
        <v>1.9778351373860303E-3</v>
      </c>
      <c r="R60" s="24">
        <f>BRPL_EOD!R60-BRPL_ISGS_exbus!R60</f>
        <v>-3.0154161438566973E-4</v>
      </c>
      <c r="S60" s="24">
        <f>BRPL_EOD!S60-BRPL_ISGS_exbus!S60</f>
        <v>2.0182671096344862E-3</v>
      </c>
      <c r="T60" s="24">
        <f>BRPL_EOD!T60-BRPL_ISGS_exbus!T60</f>
        <v>-6.010000000000737E-4</v>
      </c>
      <c r="U60" s="24">
        <f>BRPL_EOD!U60-BRPL_ISGS_exbus!U60</f>
        <v>-1.46967801688902E-3</v>
      </c>
      <c r="V60" s="24">
        <f>BRPL_EOD!V60-BRPL_ISGS_exbus!V60</f>
        <v>5.5065346534632909E-4</v>
      </c>
      <c r="W60" s="24">
        <f>BRPL_EOD!W60-BRPL_ISGS_exbus!W60</f>
        <v>3.2348949720670817E-3</v>
      </c>
      <c r="X60" s="24">
        <f>BRPL_EOD!X60-BRPL_ISGS_exbus!X60</f>
        <v>6.2845133547853038E-3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4.4291870862593896E-3</v>
      </c>
      <c r="L61" s="24">
        <f>BRPL_EOD!L61-BRPL_ISGS_exbus!L61</f>
        <v>2.6315816964306293E-4</v>
      </c>
      <c r="M61" s="24">
        <f>BRPL_EOD!M61-BRPL_ISGS_exbus!M61</f>
        <v>-7.1327834170631377E-4</v>
      </c>
      <c r="N61" s="24">
        <f>BRPL_EOD!N61-BRPL_ISGS_exbus!N61</f>
        <v>-4.2478605853375484E-3</v>
      </c>
      <c r="O61" s="24">
        <f>BRPL_EOD!O61-BRPL_ISGS_exbus!O61</f>
        <v>-4.9249853069710525E-3</v>
      </c>
      <c r="P61" s="24">
        <f>BRPL_EOD!P61-BRPL_ISGS_exbus!P61</f>
        <v>1.9151333478824029E-3</v>
      </c>
      <c r="Q61" s="24">
        <f>BRPL_EOD!Q61-BRPL_ISGS_exbus!Q61</f>
        <v>1.9778351373860303E-3</v>
      </c>
      <c r="R61" s="24">
        <f>BRPL_EOD!R61-BRPL_ISGS_exbus!R61</f>
        <v>-3.0154161438566973E-4</v>
      </c>
      <c r="S61" s="24">
        <f>BRPL_EOD!S61-BRPL_ISGS_exbus!S61</f>
        <v>2.0182671096344862E-3</v>
      </c>
      <c r="T61" s="24">
        <f>BRPL_EOD!T61-BRPL_ISGS_exbus!T61</f>
        <v>-6.010000000000737E-4</v>
      </c>
      <c r="U61" s="24">
        <f>BRPL_EOD!U61-BRPL_ISGS_exbus!U61</f>
        <v>-1.46967801688902E-3</v>
      </c>
      <c r="V61" s="24">
        <f>BRPL_EOD!V61-BRPL_ISGS_exbus!V61</f>
        <v>5.5065346534632909E-4</v>
      </c>
      <c r="W61" s="24">
        <f>BRPL_EOD!W61-BRPL_ISGS_exbus!W61</f>
        <v>3.2348949720670817E-3</v>
      </c>
      <c r="X61" s="24">
        <f>BRPL_EOD!X61-BRPL_ISGS_exbus!X61</f>
        <v>6.2845133547853038E-3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4.4291870862593896E-3</v>
      </c>
      <c r="L62" s="24">
        <f>BRPL_EOD!L62-BRPL_ISGS_exbus!L62</f>
        <v>2.6315816964306293E-4</v>
      </c>
      <c r="M62" s="24">
        <f>BRPL_EOD!M62-BRPL_ISGS_exbus!M62</f>
        <v>-7.1327834170631377E-4</v>
      </c>
      <c r="N62" s="24">
        <f>BRPL_EOD!N62-BRPL_ISGS_exbus!N62</f>
        <v>-4.2478605853375484E-3</v>
      </c>
      <c r="O62" s="24">
        <f>BRPL_EOD!O62-BRPL_ISGS_exbus!O62</f>
        <v>-4.9249853069710525E-3</v>
      </c>
      <c r="P62" s="24">
        <f>BRPL_EOD!P62-BRPL_ISGS_exbus!P62</f>
        <v>1.9151333478824029E-3</v>
      </c>
      <c r="Q62" s="24">
        <f>BRPL_EOD!Q62-BRPL_ISGS_exbus!Q62</f>
        <v>1.9778351373860303E-3</v>
      </c>
      <c r="R62" s="24">
        <f>BRPL_EOD!R62-BRPL_ISGS_exbus!R62</f>
        <v>7.988119227544388E-4</v>
      </c>
      <c r="S62" s="24">
        <f>BRPL_EOD!S62-BRPL_ISGS_exbus!S62</f>
        <v>2.0182671096344862E-3</v>
      </c>
      <c r="T62" s="24">
        <f>BRPL_EOD!T62-BRPL_ISGS_exbus!T62</f>
        <v>-6.010000000000737E-4</v>
      </c>
      <c r="U62" s="24">
        <f>BRPL_EOD!U62-BRPL_ISGS_exbus!U62</f>
        <v>-1.46967801688902E-3</v>
      </c>
      <c r="V62" s="24">
        <f>BRPL_EOD!V62-BRPL_ISGS_exbus!V62</f>
        <v>5.5065346534632909E-4</v>
      </c>
      <c r="W62" s="24">
        <f>BRPL_EOD!W62-BRPL_ISGS_exbus!W62</f>
        <v>3.2348949720670817E-3</v>
      </c>
      <c r="X62" s="24">
        <f>BRPL_EOD!X62-BRPL_ISGS_exbus!X62</f>
        <v>6.2845133547853038E-3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4.4291870862593896E-3</v>
      </c>
      <c r="L63" s="24">
        <f>BRPL_EOD!L63-BRPL_ISGS_exbus!L63</f>
        <v>2.6315816964306293E-4</v>
      </c>
      <c r="M63" s="24">
        <f>BRPL_EOD!M63-BRPL_ISGS_exbus!M63</f>
        <v>-7.1327834170631377E-4</v>
      </c>
      <c r="N63" s="24">
        <f>BRPL_EOD!N63-BRPL_ISGS_exbus!N63</f>
        <v>-4.2478605853375484E-3</v>
      </c>
      <c r="O63" s="24">
        <f>BRPL_EOD!O63-BRPL_ISGS_exbus!O63</f>
        <v>-4.9249853069710525E-3</v>
      </c>
      <c r="P63" s="24">
        <f>BRPL_EOD!P63-BRPL_ISGS_exbus!P63</f>
        <v>1.9151333478824029E-3</v>
      </c>
      <c r="Q63" s="24">
        <f>BRPL_EOD!Q63-BRPL_ISGS_exbus!Q63</f>
        <v>1.9778351373860303E-3</v>
      </c>
      <c r="R63" s="24">
        <f>BRPL_EOD!R63-BRPL_ISGS_exbus!R63</f>
        <v>7.988119227544388E-4</v>
      </c>
      <c r="S63" s="24">
        <f>BRPL_EOD!S63-BRPL_ISGS_exbus!S63</f>
        <v>2.0182671096344862E-3</v>
      </c>
      <c r="T63" s="24">
        <f>BRPL_EOD!T63-BRPL_ISGS_exbus!T63</f>
        <v>-6.010000000000737E-4</v>
      </c>
      <c r="U63" s="24">
        <f>BRPL_EOD!U63-BRPL_ISGS_exbus!U63</f>
        <v>-1.46967801688902E-3</v>
      </c>
      <c r="V63" s="24">
        <f>BRPL_EOD!V63-BRPL_ISGS_exbus!V63</f>
        <v>5.5065346534632909E-4</v>
      </c>
      <c r="W63" s="24">
        <f>BRPL_EOD!W63-BRPL_ISGS_exbus!W63</f>
        <v>3.2348949720670817E-3</v>
      </c>
      <c r="X63" s="24">
        <f>BRPL_EOD!X63-BRPL_ISGS_exbus!X63</f>
        <v>6.2845133547853038E-3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4.4291870862593896E-3</v>
      </c>
      <c r="L64" s="24">
        <f>BRPL_EOD!L64-BRPL_ISGS_exbus!L64</f>
        <v>-5.2758367546701379E-4</v>
      </c>
      <c r="M64" s="24">
        <f>BRPL_EOD!M64-BRPL_ISGS_exbus!M64</f>
        <v>-7.1327834170631377E-4</v>
      </c>
      <c r="N64" s="24">
        <f>BRPL_EOD!N64-BRPL_ISGS_exbus!N64</f>
        <v>-4.2478605853375484E-3</v>
      </c>
      <c r="O64" s="24">
        <f>BRPL_EOD!O64-BRPL_ISGS_exbus!O64</f>
        <v>-4.9249853069710525E-3</v>
      </c>
      <c r="P64" s="24">
        <f>BRPL_EOD!P64-BRPL_ISGS_exbus!P64</f>
        <v>1.9151333478824029E-3</v>
      </c>
      <c r="Q64" s="24">
        <f>BRPL_EOD!Q64-BRPL_ISGS_exbus!Q64</f>
        <v>6.0682274124150837E-3</v>
      </c>
      <c r="R64" s="24">
        <f>BRPL_EOD!R64-BRPL_ISGS_exbus!R64</f>
        <v>8.0672170989437575E-3</v>
      </c>
      <c r="S64" s="24">
        <f>BRPL_EOD!S64-BRPL_ISGS_exbus!S64</f>
        <v>8.1308697788671225E-3</v>
      </c>
      <c r="T64" s="24">
        <f>BRPL_EOD!T64-BRPL_ISGS_exbus!T64</f>
        <v>1.4914765100670913E-4</v>
      </c>
      <c r="U64" s="24">
        <f>BRPL_EOD!U64-BRPL_ISGS_exbus!U64</f>
        <v>-1.46967801688902E-3</v>
      </c>
      <c r="V64" s="24">
        <f>BRPL_EOD!V64-BRPL_ISGS_exbus!V64</f>
        <v>-4.2185109489043526E-3</v>
      </c>
      <c r="W64" s="24">
        <f>BRPL_EOD!W64-BRPL_ISGS_exbus!W64</f>
        <v>3.2348949720670817E-3</v>
      </c>
      <c r="X64" s="24">
        <f>BRPL_EOD!X64-BRPL_ISGS_exbus!X64</f>
        <v>6.2845133547853038E-3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4.4291870862593896E-3</v>
      </c>
      <c r="L65" s="24">
        <f>BRPL_EOD!L65-BRPL_ISGS_exbus!L65</f>
        <v>-5.2758367546701379E-4</v>
      </c>
      <c r="M65" s="24">
        <f>BRPL_EOD!M65-BRPL_ISGS_exbus!M65</f>
        <v>-7.1327834170631377E-4</v>
      </c>
      <c r="N65" s="24">
        <f>BRPL_EOD!N65-BRPL_ISGS_exbus!N65</f>
        <v>-4.2478605853375484E-3</v>
      </c>
      <c r="O65" s="24">
        <f>BRPL_EOD!O65-BRPL_ISGS_exbus!O65</f>
        <v>-4.9249853069710525E-3</v>
      </c>
      <c r="P65" s="24">
        <f>BRPL_EOD!P65-BRPL_ISGS_exbus!P65</f>
        <v>1.9151333478824029E-3</v>
      </c>
      <c r="Q65" s="24">
        <f>BRPL_EOD!Q65-BRPL_ISGS_exbus!Q65</f>
        <v>6.0682274124150837E-3</v>
      </c>
      <c r="R65" s="24">
        <f>BRPL_EOD!R65-BRPL_ISGS_exbus!R65</f>
        <v>-2.7654203484779316E-3</v>
      </c>
      <c r="S65" s="24">
        <f>BRPL_EOD!S65-BRPL_ISGS_exbus!S65</f>
        <v>8.1308697788671225E-3</v>
      </c>
      <c r="T65" s="24">
        <f>BRPL_EOD!T65-BRPL_ISGS_exbus!T65</f>
        <v>1.4914765100670913E-4</v>
      </c>
      <c r="U65" s="24">
        <f>BRPL_EOD!U65-BRPL_ISGS_exbus!U65</f>
        <v>-1.46967801688902E-3</v>
      </c>
      <c r="V65" s="24">
        <f>BRPL_EOD!V65-BRPL_ISGS_exbus!V65</f>
        <v>5.577627314821143E-4</v>
      </c>
      <c r="W65" s="24">
        <f>BRPL_EOD!W65-BRPL_ISGS_exbus!W65</f>
        <v>3.2348949720670817E-3</v>
      </c>
      <c r="X65" s="24">
        <f>BRPL_EOD!X65-BRPL_ISGS_exbus!X65</f>
        <v>4.7169731318206232E-3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1.1270426923033483E-2</v>
      </c>
      <c r="L66" s="24">
        <f>BRPL_EOD!L66-BRPL_ISGS_exbus!L66</f>
        <v>-5.2758367546701379E-4</v>
      </c>
      <c r="M66" s="24">
        <f>BRPL_EOD!M66-BRPL_ISGS_exbus!M66</f>
        <v>-7.1327834170631377E-4</v>
      </c>
      <c r="N66" s="24">
        <f>BRPL_EOD!N66-BRPL_ISGS_exbus!N66</f>
        <v>-4.2478605853375484E-3</v>
      </c>
      <c r="O66" s="24">
        <f>BRPL_EOD!O66-BRPL_ISGS_exbus!O66</f>
        <v>-4.9249853069710525E-3</v>
      </c>
      <c r="P66" s="24">
        <f>BRPL_EOD!P66-BRPL_ISGS_exbus!P66</f>
        <v>1.9151333478824029E-3</v>
      </c>
      <c r="Q66" s="24">
        <f>BRPL_EOD!Q66-BRPL_ISGS_exbus!Q66</f>
        <v>6.0682274124150837E-3</v>
      </c>
      <c r="R66" s="24">
        <f>BRPL_EOD!R66-BRPL_ISGS_exbus!R66</f>
        <v>-2.7654203484779316E-3</v>
      </c>
      <c r="S66" s="24">
        <f>BRPL_EOD!S66-BRPL_ISGS_exbus!S66</f>
        <v>8.1308697788671225E-3</v>
      </c>
      <c r="T66" s="24">
        <f>BRPL_EOD!T66-BRPL_ISGS_exbus!T66</f>
        <v>1.4914765100670913E-4</v>
      </c>
      <c r="U66" s="24">
        <f>BRPL_EOD!U66-BRPL_ISGS_exbus!U66</f>
        <v>-1.46967801688902E-3</v>
      </c>
      <c r="V66" s="24">
        <f>BRPL_EOD!V66-BRPL_ISGS_exbus!V66</f>
        <v>5.577627314821143E-4</v>
      </c>
      <c r="W66" s="24">
        <f>BRPL_EOD!W66-BRPL_ISGS_exbus!W66</f>
        <v>3.2348949720670817E-3</v>
      </c>
      <c r="X66" s="24">
        <f>BRPL_EOD!X66-BRPL_ISGS_exbus!X66</f>
        <v>4.7169731318206232E-3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5.4744586785773208E-3</v>
      </c>
      <c r="L67" s="24">
        <f>BRPL_EOD!L67-BRPL_ISGS_exbus!L67</f>
        <v>-5.2758367546701379E-4</v>
      </c>
      <c r="M67" s="24">
        <f>BRPL_EOD!M67-BRPL_ISGS_exbus!M67</f>
        <v>-7.1327834170631377E-4</v>
      </c>
      <c r="N67" s="24">
        <f>BRPL_EOD!N67-BRPL_ISGS_exbus!N67</f>
        <v>-4.2478605853375484E-3</v>
      </c>
      <c r="O67" s="24">
        <f>BRPL_EOD!O67-BRPL_ISGS_exbus!O67</f>
        <v>-4.9249853069710525E-3</v>
      </c>
      <c r="P67" s="24">
        <f>BRPL_EOD!P67-BRPL_ISGS_exbus!P67</f>
        <v>1.9151333478824029E-3</v>
      </c>
      <c r="Q67" s="24">
        <f>BRPL_EOD!Q67-BRPL_ISGS_exbus!Q67</f>
        <v>6.0682274124150837E-3</v>
      </c>
      <c r="R67" s="24">
        <f>BRPL_EOD!R67-BRPL_ISGS_exbus!R67</f>
        <v>-2.7654203484779316E-3</v>
      </c>
      <c r="S67" s="24">
        <f>BRPL_EOD!S67-BRPL_ISGS_exbus!S67</f>
        <v>8.1308697788671225E-3</v>
      </c>
      <c r="T67" s="24">
        <f>BRPL_EOD!T67-BRPL_ISGS_exbus!T67</f>
        <v>1.4914765100670913E-4</v>
      </c>
      <c r="U67" s="24">
        <f>BRPL_EOD!U67-BRPL_ISGS_exbus!U67</f>
        <v>-1.46967801688902E-3</v>
      </c>
      <c r="V67" s="24">
        <f>BRPL_EOD!V67-BRPL_ISGS_exbus!V67</f>
        <v>5.577627314821143E-4</v>
      </c>
      <c r="W67" s="24">
        <f>BRPL_EOD!W67-BRPL_ISGS_exbus!W67</f>
        <v>3.2348949720670817E-3</v>
      </c>
      <c r="X67" s="24">
        <f>BRPL_EOD!X67-BRPL_ISGS_exbus!X67</f>
        <v>4.7169731318206232E-3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6.4208527129494541E-3</v>
      </c>
      <c r="L68" s="24">
        <f>BRPL_EOD!L68-BRPL_ISGS_exbus!L68</f>
        <v>-5.2758367546701379E-4</v>
      </c>
      <c r="M68" s="24">
        <f>BRPL_EOD!M68-BRPL_ISGS_exbus!M68</f>
        <v>-7.1327834170631377E-4</v>
      </c>
      <c r="N68" s="24">
        <f>BRPL_EOD!N68-BRPL_ISGS_exbus!N68</f>
        <v>-4.2478605853375484E-3</v>
      </c>
      <c r="O68" s="24">
        <f>BRPL_EOD!O68-BRPL_ISGS_exbus!O68</f>
        <v>-4.9249853069710525E-3</v>
      </c>
      <c r="P68" s="24">
        <f>BRPL_EOD!P68-BRPL_ISGS_exbus!P68</f>
        <v>1.9151333478824029E-3</v>
      </c>
      <c r="Q68" s="24">
        <f>BRPL_EOD!Q68-BRPL_ISGS_exbus!Q68</f>
        <v>6.0682274124150837E-3</v>
      </c>
      <c r="R68" s="24">
        <f>BRPL_EOD!R68-BRPL_ISGS_exbus!R68</f>
        <v>-2.7654203484779316E-3</v>
      </c>
      <c r="S68" s="24">
        <f>BRPL_EOD!S68-BRPL_ISGS_exbus!S68</f>
        <v>8.1308697788671225E-3</v>
      </c>
      <c r="T68" s="24">
        <f>BRPL_EOD!T68-BRPL_ISGS_exbus!T68</f>
        <v>1.4914765100670913E-4</v>
      </c>
      <c r="U68" s="24">
        <f>BRPL_EOD!U68-BRPL_ISGS_exbus!U68</f>
        <v>-1.46967801688902E-3</v>
      </c>
      <c r="V68" s="24">
        <f>BRPL_EOD!V68-BRPL_ISGS_exbus!V68</f>
        <v>-3.2691471321690813E-3</v>
      </c>
      <c r="W68" s="24">
        <f>BRPL_EOD!W68-BRPL_ISGS_exbus!W68</f>
        <v>3.2348949720670817E-3</v>
      </c>
      <c r="X68" s="24">
        <f>BRPL_EOD!X68-BRPL_ISGS_exbus!X68</f>
        <v>4.7169731318206232E-3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8.5684303124367034E-3</v>
      </c>
      <c r="L69" s="24">
        <f>BRPL_EOD!L69-BRPL_ISGS_exbus!L69</f>
        <v>-5.2758367546701379E-4</v>
      </c>
      <c r="M69" s="24">
        <f>BRPL_EOD!M69-BRPL_ISGS_exbus!M69</f>
        <v>-7.1327834170631377E-4</v>
      </c>
      <c r="N69" s="24">
        <f>BRPL_EOD!N69-BRPL_ISGS_exbus!N69</f>
        <v>-4.2478605853375484E-3</v>
      </c>
      <c r="O69" s="24">
        <f>BRPL_EOD!O69-BRPL_ISGS_exbus!O69</f>
        <v>-4.9249853069710525E-3</v>
      </c>
      <c r="P69" s="24">
        <f>BRPL_EOD!P69-BRPL_ISGS_exbus!P69</f>
        <v>1.9151333478824029E-3</v>
      </c>
      <c r="Q69" s="24">
        <f>BRPL_EOD!Q69-BRPL_ISGS_exbus!Q69</f>
        <v>5.8028168713288864E-3</v>
      </c>
      <c r="R69" s="24">
        <f>BRPL_EOD!R69-BRPL_ISGS_exbus!R69</f>
        <v>-2.7654203484779316E-3</v>
      </c>
      <c r="S69" s="24">
        <f>BRPL_EOD!S69-BRPL_ISGS_exbus!S69</f>
        <v>6.0080574913001783E-4</v>
      </c>
      <c r="T69" s="24">
        <f>BRPL_EOD!T69-BRPL_ISGS_exbus!T69</f>
        <v>1.4914765100670913E-4</v>
      </c>
      <c r="U69" s="24">
        <f>BRPL_EOD!U69-BRPL_ISGS_exbus!U69</f>
        <v>-1.46967801688902E-3</v>
      </c>
      <c r="V69" s="24">
        <f>BRPL_EOD!V69-BRPL_ISGS_exbus!V69</f>
        <v>-3.2691471321690813E-3</v>
      </c>
      <c r="W69" s="24">
        <f>BRPL_EOD!W69-BRPL_ISGS_exbus!W69</f>
        <v>3.2348949720670817E-3</v>
      </c>
      <c r="X69" s="24">
        <f>BRPL_EOD!X69-BRPL_ISGS_exbus!X69</f>
        <v>4.7169731318206232E-3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6.0015073032673172E-3</v>
      </c>
      <c r="L70" s="24">
        <f>BRPL_EOD!L70-BRPL_ISGS_exbus!L70</f>
        <v>-5.2758367546701379E-4</v>
      </c>
      <c r="M70" s="24">
        <f>BRPL_EOD!M70-BRPL_ISGS_exbus!M70</f>
        <v>-7.1327834170631377E-4</v>
      </c>
      <c r="N70" s="24">
        <f>BRPL_EOD!N70-BRPL_ISGS_exbus!N70</f>
        <v>-4.2478605853375484E-3</v>
      </c>
      <c r="O70" s="24">
        <f>BRPL_EOD!O70-BRPL_ISGS_exbus!O70</f>
        <v>-4.9249853069710525E-3</v>
      </c>
      <c r="P70" s="24">
        <f>BRPL_EOD!P70-BRPL_ISGS_exbus!P70</f>
        <v>1.9151333478824029E-3</v>
      </c>
      <c r="Q70" s="24">
        <f>BRPL_EOD!Q70-BRPL_ISGS_exbus!Q70</f>
        <v>5.8028168713288864E-3</v>
      </c>
      <c r="R70" s="24">
        <f>BRPL_EOD!R70-BRPL_ISGS_exbus!R70</f>
        <v>-2.7654203484779316E-3</v>
      </c>
      <c r="S70" s="24">
        <f>BRPL_EOD!S70-BRPL_ISGS_exbus!S70</f>
        <v>6.0080574913001783E-4</v>
      </c>
      <c r="T70" s="24">
        <f>BRPL_EOD!T70-BRPL_ISGS_exbus!T70</f>
        <v>1.4914765100670913E-4</v>
      </c>
      <c r="U70" s="24">
        <f>BRPL_EOD!U70-BRPL_ISGS_exbus!U70</f>
        <v>-1.46967801688902E-3</v>
      </c>
      <c r="V70" s="24">
        <f>BRPL_EOD!V70-BRPL_ISGS_exbus!V70</f>
        <v>-3.2691471321690813E-3</v>
      </c>
      <c r="W70" s="24">
        <f>BRPL_EOD!W70-BRPL_ISGS_exbus!W70</f>
        <v>3.2348949720670817E-3</v>
      </c>
      <c r="X70" s="24">
        <f>BRPL_EOD!X70-BRPL_ISGS_exbus!X70</f>
        <v>4.7169731318206232E-3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4.9885077191333949E-3</v>
      </c>
      <c r="L71" s="24">
        <f>BRPL_EOD!L71-BRPL_ISGS_exbus!L71</f>
        <v>-5.2758367546701379E-4</v>
      </c>
      <c r="M71" s="24">
        <f>BRPL_EOD!M71-BRPL_ISGS_exbus!M71</f>
        <v>-7.1327834170631377E-4</v>
      </c>
      <c r="N71" s="24">
        <f>BRPL_EOD!N71-BRPL_ISGS_exbus!N71</f>
        <v>-4.2478605853375484E-3</v>
      </c>
      <c r="O71" s="24">
        <f>BRPL_EOD!O71-BRPL_ISGS_exbus!O71</f>
        <v>-4.9249853069710525E-3</v>
      </c>
      <c r="P71" s="24">
        <f>BRPL_EOD!P71-BRPL_ISGS_exbus!P71</f>
        <v>1.9151333478824029E-3</v>
      </c>
      <c r="Q71" s="24">
        <f>BRPL_EOD!Q71-BRPL_ISGS_exbus!Q71</f>
        <v>6.0682274124150837E-3</v>
      </c>
      <c r="R71" s="24">
        <f>BRPL_EOD!R71-BRPL_ISGS_exbus!R71</f>
        <v>-1.6613648648657886E-3</v>
      </c>
      <c r="S71" s="24">
        <f>BRPL_EOD!S71-BRPL_ISGS_exbus!S71</f>
        <v>7.0211259115211533E-3</v>
      </c>
      <c r="T71" s="24">
        <f>BRPL_EOD!T71-BRPL_ISGS_exbus!T71</f>
        <v>1.4914765100670913E-4</v>
      </c>
      <c r="U71" s="24">
        <f>BRPL_EOD!U71-BRPL_ISGS_exbus!U71</f>
        <v>-1.46967801688902E-3</v>
      </c>
      <c r="V71" s="24">
        <f>BRPL_EOD!V71-BRPL_ISGS_exbus!V71</f>
        <v>-3.2691471321690813E-3</v>
      </c>
      <c r="W71" s="24">
        <f>BRPL_EOD!W71-BRPL_ISGS_exbus!W71</f>
        <v>3.2348949720670817E-3</v>
      </c>
      <c r="X71" s="24">
        <f>BRPL_EOD!X71-BRPL_ISGS_exbus!X71</f>
        <v>4.7169731318206232E-3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8.4091404988271279E-3</v>
      </c>
      <c r="L72" s="24">
        <f>BRPL_EOD!L72-BRPL_ISGS_exbus!L72</f>
        <v>-5.2758367546701379E-4</v>
      </c>
      <c r="M72" s="24">
        <f>BRPL_EOD!M72-BRPL_ISGS_exbus!M72</f>
        <v>-7.1327834170631377E-4</v>
      </c>
      <c r="N72" s="24">
        <f>BRPL_EOD!N72-BRPL_ISGS_exbus!N72</f>
        <v>-4.2478605853375484E-3</v>
      </c>
      <c r="O72" s="24">
        <f>BRPL_EOD!O72-BRPL_ISGS_exbus!O72</f>
        <v>-4.9249853069710525E-3</v>
      </c>
      <c r="P72" s="24">
        <f>BRPL_EOD!P72-BRPL_ISGS_exbus!P72</f>
        <v>1.9151333478824029E-3</v>
      </c>
      <c r="Q72" s="24">
        <f>BRPL_EOD!Q72-BRPL_ISGS_exbus!Q72</f>
        <v>6.0682274124150837E-3</v>
      </c>
      <c r="R72" s="24">
        <f>BRPL_EOD!R72-BRPL_ISGS_exbus!R72</f>
        <v>-1.6613648648657886E-3</v>
      </c>
      <c r="S72" s="24">
        <f>BRPL_EOD!S72-BRPL_ISGS_exbus!S72</f>
        <v>8.1308697788671225E-3</v>
      </c>
      <c r="T72" s="24">
        <f>BRPL_EOD!T72-BRPL_ISGS_exbus!T72</f>
        <v>1.4914765100670913E-4</v>
      </c>
      <c r="U72" s="24">
        <f>BRPL_EOD!U72-BRPL_ISGS_exbus!U72</f>
        <v>-1.46967801688902E-3</v>
      </c>
      <c r="V72" s="24">
        <f>BRPL_EOD!V72-BRPL_ISGS_exbus!V72</f>
        <v>-3.2691471321690813E-3</v>
      </c>
      <c r="W72" s="24">
        <f>BRPL_EOD!W72-BRPL_ISGS_exbus!W72</f>
        <v>3.2348949720670817E-3</v>
      </c>
      <c r="X72" s="24">
        <f>BRPL_EOD!X72-BRPL_ISGS_exbus!X72</f>
        <v>4.7169731318206232E-3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4.9230522760126405E-3</v>
      </c>
      <c r="L73" s="24">
        <f>BRPL_EOD!L73-BRPL_ISGS_exbus!L73</f>
        <v>-5.2758367546701379E-4</v>
      </c>
      <c r="M73" s="24">
        <f>BRPL_EOD!M73-BRPL_ISGS_exbus!M73</f>
        <v>-7.1327834170631377E-4</v>
      </c>
      <c r="N73" s="24">
        <f>BRPL_EOD!N73-BRPL_ISGS_exbus!N73</f>
        <v>-4.2478605853375484E-3</v>
      </c>
      <c r="O73" s="24">
        <f>BRPL_EOD!O73-BRPL_ISGS_exbus!O73</f>
        <v>-4.9249853069710525E-3</v>
      </c>
      <c r="P73" s="24">
        <f>BRPL_EOD!P73-BRPL_ISGS_exbus!P73</f>
        <v>1.9151333478824029E-3</v>
      </c>
      <c r="Q73" s="24">
        <f>BRPL_EOD!Q73-BRPL_ISGS_exbus!Q73</f>
        <v>6.0682274124150837E-3</v>
      </c>
      <c r="R73" s="24">
        <f>BRPL_EOD!R73-BRPL_ISGS_exbus!R73</f>
        <v>-1.6613648648657886E-3</v>
      </c>
      <c r="S73" s="24">
        <f>BRPL_EOD!S73-BRPL_ISGS_exbus!S73</f>
        <v>8.1308697788671225E-3</v>
      </c>
      <c r="T73" s="24">
        <f>BRPL_EOD!T73-BRPL_ISGS_exbus!T73</f>
        <v>1.4914765100670913E-4</v>
      </c>
      <c r="U73" s="24">
        <f>BRPL_EOD!U73-BRPL_ISGS_exbus!U73</f>
        <v>-1.46967801688902E-3</v>
      </c>
      <c r="V73" s="24">
        <f>BRPL_EOD!V73-BRPL_ISGS_exbus!V73</f>
        <v>-3.2691471321690813E-3</v>
      </c>
      <c r="W73" s="24">
        <f>BRPL_EOD!W73-BRPL_ISGS_exbus!W73</f>
        <v>5.7190497467978219E-3</v>
      </c>
      <c r="X73" s="24">
        <f>BRPL_EOD!X73-BRPL_ISGS_exbus!X73</f>
        <v>4.7169731318206232E-3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1.0747279648057884E-2</v>
      </c>
      <c r="L74" s="24">
        <f>BRPL_EOD!L74-BRPL_ISGS_exbus!L74</f>
        <v>-5.2758367546701379E-4</v>
      </c>
      <c r="M74" s="24">
        <f>BRPL_EOD!M74-BRPL_ISGS_exbus!M74</f>
        <v>-7.1327834170631377E-4</v>
      </c>
      <c r="N74" s="24">
        <f>BRPL_EOD!N74-BRPL_ISGS_exbus!N74</f>
        <v>-4.2478605853375484E-3</v>
      </c>
      <c r="O74" s="24">
        <f>BRPL_EOD!O74-BRPL_ISGS_exbus!O74</f>
        <v>-4.9249853069710525E-3</v>
      </c>
      <c r="P74" s="24">
        <f>BRPL_EOD!P74-BRPL_ISGS_exbus!P74</f>
        <v>1.9151333478824029E-3</v>
      </c>
      <c r="Q74" s="24">
        <f>BRPL_EOD!Q74-BRPL_ISGS_exbus!Q74</f>
        <v>6.0682274124150837E-3</v>
      </c>
      <c r="R74" s="24">
        <f>BRPL_EOD!R74-BRPL_ISGS_exbus!R74</f>
        <v>-1.6613648648657886E-3</v>
      </c>
      <c r="S74" s="24">
        <f>BRPL_EOD!S74-BRPL_ISGS_exbus!S74</f>
        <v>8.1308697788671225E-3</v>
      </c>
      <c r="T74" s="24">
        <f>BRPL_EOD!T74-BRPL_ISGS_exbus!T74</f>
        <v>1.4914765100670913E-4</v>
      </c>
      <c r="U74" s="24">
        <f>BRPL_EOD!U74-BRPL_ISGS_exbus!U74</f>
        <v>-1.46967801688902E-3</v>
      </c>
      <c r="V74" s="24">
        <f>BRPL_EOD!V74-BRPL_ISGS_exbus!V74</f>
        <v>0</v>
      </c>
      <c r="W74" s="24">
        <f>BRPL_EOD!W74-BRPL_ISGS_exbus!W74</f>
        <v>5.7190497467978219E-3</v>
      </c>
      <c r="X74" s="24">
        <f>BRPL_EOD!X74-BRPL_ISGS_exbus!X74</f>
        <v>4.7169731318206232E-3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1.0650179407150517E-2</v>
      </c>
      <c r="L75" s="24">
        <f>BRPL_EOD!L75-BRPL_ISGS_exbus!L75</f>
        <v>1.6773935665526096E-4</v>
      </c>
      <c r="M75" s="24">
        <f>BRPL_EOD!M75-BRPL_ISGS_exbus!M75</f>
        <v>-7.1327834170631377E-4</v>
      </c>
      <c r="N75" s="24">
        <f>BRPL_EOD!N75-BRPL_ISGS_exbus!N75</f>
        <v>-4.2478605853375484E-3</v>
      </c>
      <c r="O75" s="24">
        <f>BRPL_EOD!O75-BRPL_ISGS_exbus!O75</f>
        <v>-4.9249853069710525E-3</v>
      </c>
      <c r="P75" s="24">
        <f>BRPL_EOD!P75-BRPL_ISGS_exbus!P75</f>
        <v>1.9151333478824029E-3</v>
      </c>
      <c r="Q75" s="24">
        <f>BRPL_EOD!Q75-BRPL_ISGS_exbus!Q75</f>
        <v>-7.150541033436042E-3</v>
      </c>
      <c r="R75" s="24">
        <f>BRPL_EOD!R75-BRPL_ISGS_exbus!R75</f>
        <v>-1.6613648648657886E-3</v>
      </c>
      <c r="S75" s="24">
        <f>BRPL_EOD!S75-BRPL_ISGS_exbus!S75</f>
        <v>7.4221078193303924E-3</v>
      </c>
      <c r="T75" s="24">
        <f>BRPL_EOD!T75-BRPL_ISGS_exbus!T75</f>
        <v>1.4914765100670913E-4</v>
      </c>
      <c r="U75" s="24">
        <f>BRPL_EOD!U75-BRPL_ISGS_exbus!U75</f>
        <v>-1.46967801688902E-3</v>
      </c>
      <c r="V75" s="24">
        <f>BRPL_EOD!V75-BRPL_ISGS_exbus!V75</f>
        <v>7.469647058824691E-3</v>
      </c>
      <c r="W75" s="24">
        <f>BRPL_EOD!W75-BRPL_ISGS_exbus!W75</f>
        <v>5.7190497467978219E-3</v>
      </c>
      <c r="X75" s="24">
        <f>BRPL_EOD!X75-BRPL_ISGS_exbus!X75</f>
        <v>4.7169731318206232E-3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1.0650179407150517E-2</v>
      </c>
      <c r="L76" s="24">
        <f>BRPL_EOD!L76-BRPL_ISGS_exbus!L76</f>
        <v>1.6773935665526096E-4</v>
      </c>
      <c r="M76" s="24">
        <f>BRPL_EOD!M76-BRPL_ISGS_exbus!M76</f>
        <v>-7.1327834170631377E-4</v>
      </c>
      <c r="N76" s="24">
        <f>BRPL_EOD!N76-BRPL_ISGS_exbus!N76</f>
        <v>-4.2478605853375484E-3</v>
      </c>
      <c r="O76" s="24">
        <f>BRPL_EOD!O76-BRPL_ISGS_exbus!O76</f>
        <v>-4.9249853069710525E-3</v>
      </c>
      <c r="P76" s="24">
        <f>BRPL_EOD!P76-BRPL_ISGS_exbus!P76</f>
        <v>1.9151333478824029E-3</v>
      </c>
      <c r="Q76" s="24">
        <f>BRPL_EOD!Q76-BRPL_ISGS_exbus!Q76</f>
        <v>-7.150541033436042E-3</v>
      </c>
      <c r="R76" s="24">
        <f>BRPL_EOD!R76-BRPL_ISGS_exbus!R76</f>
        <v>-1.6613648648657886E-3</v>
      </c>
      <c r="S76" s="24">
        <f>BRPL_EOD!S76-BRPL_ISGS_exbus!S76</f>
        <v>7.4221078193303924E-3</v>
      </c>
      <c r="T76" s="24">
        <f>BRPL_EOD!T76-BRPL_ISGS_exbus!T76</f>
        <v>1.4914765100670913E-4</v>
      </c>
      <c r="U76" s="24">
        <f>BRPL_EOD!U76-BRPL_ISGS_exbus!U76</f>
        <v>-1.46967801688902E-3</v>
      </c>
      <c r="V76" s="24">
        <f>BRPL_EOD!V76-BRPL_ISGS_exbus!V76</f>
        <v>-1.9638144329903184E-4</v>
      </c>
      <c r="W76" s="24">
        <f>BRPL_EOD!W76-BRPL_ISGS_exbus!W76</f>
        <v>5.7190497467978219E-3</v>
      </c>
      <c r="X76" s="24">
        <f>BRPL_EOD!X76-BRPL_ISGS_exbus!X76</f>
        <v>4.7169731318206232E-3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-2.7574489750463727E-3</v>
      </c>
      <c r="L77" s="24">
        <f>BRPL_EOD!L77-BRPL_ISGS_exbus!L77</f>
        <v>1.6773935665526096E-4</v>
      </c>
      <c r="M77" s="24">
        <f>BRPL_EOD!M77-BRPL_ISGS_exbus!M77</f>
        <v>-7.1327834170631377E-4</v>
      </c>
      <c r="N77" s="24">
        <f>BRPL_EOD!N77-BRPL_ISGS_exbus!N77</f>
        <v>-4.2478605853375484E-3</v>
      </c>
      <c r="O77" s="24">
        <f>BRPL_EOD!O77-BRPL_ISGS_exbus!O77</f>
        <v>-4.9249853069710525E-3</v>
      </c>
      <c r="P77" s="24">
        <f>BRPL_EOD!P77-BRPL_ISGS_exbus!P77</f>
        <v>1.9151333478824029E-3</v>
      </c>
      <c r="Q77" s="24">
        <f>BRPL_EOD!Q77-BRPL_ISGS_exbus!Q77</f>
        <v>-5.3420878099164071E-3</v>
      </c>
      <c r="R77" s="24">
        <f>BRPL_EOD!R77-BRPL_ISGS_exbus!R77</f>
        <v>-1.6613648648657886E-3</v>
      </c>
      <c r="S77" s="24">
        <f>BRPL_EOD!S77-BRPL_ISGS_exbus!S77</f>
        <v>2.7188669438658053E-3</v>
      </c>
      <c r="T77" s="24">
        <f>BRPL_EOD!T77-BRPL_ISGS_exbus!T77</f>
        <v>1.4914765100670913E-4</v>
      </c>
      <c r="U77" s="24">
        <f>BRPL_EOD!U77-BRPL_ISGS_exbus!U77</f>
        <v>-1.46967801688902E-3</v>
      </c>
      <c r="V77" s="24">
        <f>BRPL_EOD!V77-BRPL_ISGS_exbus!V77</f>
        <v>-1.8259067357497827E-3</v>
      </c>
      <c r="W77" s="24">
        <f>BRPL_EOD!W77-BRPL_ISGS_exbus!W77</f>
        <v>5.7190497467978219E-3</v>
      </c>
      <c r="X77" s="24">
        <f>BRPL_EOD!X77-BRPL_ISGS_exbus!X77</f>
        <v>4.7169731318206232E-3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1.1106367288732599E-2</v>
      </c>
      <c r="L78" s="24">
        <f>BRPL_EOD!L78-BRPL_ISGS_exbus!L78</f>
        <v>1.0171015555116014E-4</v>
      </c>
      <c r="M78" s="24">
        <f>BRPL_EOD!M78-BRPL_ISGS_exbus!M78</f>
        <v>-7.1327834170631377E-4</v>
      </c>
      <c r="N78" s="24">
        <f>BRPL_EOD!N78-BRPL_ISGS_exbus!N78</f>
        <v>-4.2478605853375484E-3</v>
      </c>
      <c r="O78" s="24">
        <f>BRPL_EOD!O78-BRPL_ISGS_exbus!O78</f>
        <v>-4.9249853069710525E-3</v>
      </c>
      <c r="P78" s="24">
        <f>BRPL_EOD!P78-BRPL_ISGS_exbus!P78</f>
        <v>1.9151333478824029E-3</v>
      </c>
      <c r="Q78" s="24">
        <f>BRPL_EOD!Q78-BRPL_ISGS_exbus!Q78</f>
        <v>-5.3420878099164071E-3</v>
      </c>
      <c r="R78" s="24">
        <f>BRPL_EOD!R78-BRPL_ISGS_exbus!R78</f>
        <v>-1.6613648648657886E-3</v>
      </c>
      <c r="S78" s="24">
        <f>BRPL_EOD!S78-BRPL_ISGS_exbus!S78</f>
        <v>2.7188669438658053E-3</v>
      </c>
      <c r="T78" s="24">
        <f>BRPL_EOD!T78-BRPL_ISGS_exbus!T78</f>
        <v>1.4914765100670913E-4</v>
      </c>
      <c r="U78" s="24">
        <f>BRPL_EOD!U78-BRPL_ISGS_exbus!U78</f>
        <v>-1.46967801688902E-3</v>
      </c>
      <c r="V78" s="24">
        <f>BRPL_EOD!V78-BRPL_ISGS_exbus!V78</f>
        <v>-1.8259067357497827E-3</v>
      </c>
      <c r="W78" s="24">
        <f>BRPL_EOD!W78-BRPL_ISGS_exbus!W78</f>
        <v>5.7190497467978219E-3</v>
      </c>
      <c r="X78" s="24">
        <f>BRPL_EOD!X78-BRPL_ISGS_exbus!X78</f>
        <v>4.7169731318206232E-3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1.0300646188966311E-2</v>
      </c>
      <c r="L79" s="24">
        <f>BRPL_EOD!L79-BRPL_ISGS_exbus!L79</f>
        <v>5.3366996684900414E-5</v>
      </c>
      <c r="M79" s="24">
        <f>BRPL_EOD!M79-BRPL_ISGS_exbus!M79</f>
        <v>-7.1327834170631377E-4</v>
      </c>
      <c r="N79" s="24">
        <f>BRPL_EOD!N79-BRPL_ISGS_exbus!N79</f>
        <v>-4.2478605853375484E-3</v>
      </c>
      <c r="O79" s="24">
        <f>BRPL_EOD!O79-BRPL_ISGS_exbus!O79</f>
        <v>-4.9249853069710525E-3</v>
      </c>
      <c r="P79" s="24">
        <f>BRPL_EOD!P79-BRPL_ISGS_exbus!P79</f>
        <v>1.9151333478824029E-3</v>
      </c>
      <c r="Q79" s="24">
        <f>BRPL_EOD!Q79-BRPL_ISGS_exbus!Q79</f>
        <v>-5.3420878099164071E-3</v>
      </c>
      <c r="R79" s="24">
        <f>BRPL_EOD!R79-BRPL_ISGS_exbus!R79</f>
        <v>-1.6613648648657886E-3</v>
      </c>
      <c r="S79" s="24">
        <f>BRPL_EOD!S79-BRPL_ISGS_exbus!S79</f>
        <v>2.7188669438658053E-3</v>
      </c>
      <c r="T79" s="24">
        <f>BRPL_EOD!T79-BRPL_ISGS_exbus!T79</f>
        <v>1.4914765100670913E-4</v>
      </c>
      <c r="U79" s="24">
        <f>BRPL_EOD!U79-BRPL_ISGS_exbus!U79</f>
        <v>-1.46967801688902E-3</v>
      </c>
      <c r="V79" s="24">
        <f>BRPL_EOD!V79-BRPL_ISGS_exbus!V79</f>
        <v>-3.2691471321690813E-3</v>
      </c>
      <c r="W79" s="24">
        <f>BRPL_EOD!W79-BRPL_ISGS_exbus!W79</f>
        <v>5.7190497467978219E-3</v>
      </c>
      <c r="X79" s="24">
        <f>BRPL_EOD!X79-BRPL_ISGS_exbus!X79</f>
        <v>4.7169731318206232E-3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6.1114506438002536E-3</v>
      </c>
      <c r="L80" s="24">
        <f>BRPL_EOD!L80-BRPL_ISGS_exbus!L80</f>
        <v>1.3438981042313003E-4</v>
      </c>
      <c r="M80" s="24">
        <f>BRPL_EOD!M80-BRPL_ISGS_exbus!M80</f>
        <v>-7.1327834170631377E-4</v>
      </c>
      <c r="N80" s="24">
        <f>BRPL_EOD!N80-BRPL_ISGS_exbus!N80</f>
        <v>-4.2478605853375484E-3</v>
      </c>
      <c r="O80" s="24">
        <f>BRPL_EOD!O80-BRPL_ISGS_exbus!O80</f>
        <v>-4.9249853069710525E-3</v>
      </c>
      <c r="P80" s="24">
        <f>BRPL_EOD!P80-BRPL_ISGS_exbus!P80</f>
        <v>1.9151333478824029E-3</v>
      </c>
      <c r="Q80" s="24">
        <f>BRPL_EOD!Q80-BRPL_ISGS_exbus!Q80</f>
        <v>-5.3420878099164071E-3</v>
      </c>
      <c r="R80" s="24">
        <f>BRPL_EOD!R80-BRPL_ISGS_exbus!R80</f>
        <v>-1.6613648648657886E-3</v>
      </c>
      <c r="S80" s="24">
        <f>BRPL_EOD!S80-BRPL_ISGS_exbus!S80</f>
        <v>2.7188669438658053E-3</v>
      </c>
      <c r="T80" s="24">
        <f>BRPL_EOD!T80-BRPL_ISGS_exbus!T80</f>
        <v>1.4914765100670913E-4</v>
      </c>
      <c r="U80" s="24">
        <f>BRPL_EOD!U80-BRPL_ISGS_exbus!U80</f>
        <v>-1.46967801688902E-3</v>
      </c>
      <c r="V80" s="24">
        <f>BRPL_EOD!V80-BRPL_ISGS_exbus!V80</f>
        <v>-3.2691471321690813E-3</v>
      </c>
      <c r="W80" s="24">
        <f>BRPL_EOD!W80-BRPL_ISGS_exbus!W80</f>
        <v>5.7190497467978219E-3</v>
      </c>
      <c r="X80" s="24">
        <f>BRPL_EOD!X80-BRPL_ISGS_exbus!X80</f>
        <v>4.7169731318206232E-3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1.0212336219922236E-2</v>
      </c>
      <c r="L81" s="24">
        <f>BRPL_EOD!L81-BRPL_ISGS_exbus!L81</f>
        <v>1.3438981042313003E-4</v>
      </c>
      <c r="M81" s="24">
        <f>BRPL_EOD!M81-BRPL_ISGS_exbus!M81</f>
        <v>-7.1327834170631377E-4</v>
      </c>
      <c r="N81" s="24">
        <f>BRPL_EOD!N81-BRPL_ISGS_exbus!N81</f>
        <v>-4.2478605853375484E-3</v>
      </c>
      <c r="O81" s="24">
        <f>BRPL_EOD!O81-BRPL_ISGS_exbus!O81</f>
        <v>-4.9249853069710525E-3</v>
      </c>
      <c r="P81" s="24">
        <f>BRPL_EOD!P81-BRPL_ISGS_exbus!P81</f>
        <v>-1.1275817066369598E-3</v>
      </c>
      <c r="Q81" s="24">
        <f>BRPL_EOD!Q81-BRPL_ISGS_exbus!Q81</f>
        <v>-5.3420878099164071E-3</v>
      </c>
      <c r="R81" s="24">
        <f>BRPL_EOD!R81-BRPL_ISGS_exbus!R81</f>
        <v>-1.6613648648657886E-3</v>
      </c>
      <c r="S81" s="24">
        <f>BRPL_EOD!S81-BRPL_ISGS_exbus!S81</f>
        <v>2.7188669438658053E-3</v>
      </c>
      <c r="T81" s="24">
        <f>BRPL_EOD!T81-BRPL_ISGS_exbus!T81</f>
        <v>1.4914765100670913E-4</v>
      </c>
      <c r="U81" s="24">
        <f>BRPL_EOD!U81-BRPL_ISGS_exbus!U81</f>
        <v>-1.46967801688902E-3</v>
      </c>
      <c r="V81" s="24">
        <f>BRPL_EOD!V81-BRPL_ISGS_exbus!V81</f>
        <v>-3.2691471321690813E-3</v>
      </c>
      <c r="W81" s="24">
        <f>BRPL_EOD!W81-BRPL_ISGS_exbus!W81</f>
        <v>5.7190497467978219E-3</v>
      </c>
      <c r="X81" s="24">
        <f>BRPL_EOD!X81-BRPL_ISGS_exbus!X81</f>
        <v>4.7169731318206232E-3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1.0976569339618436E-2</v>
      </c>
      <c r="L82" s="24">
        <f>BRPL_EOD!L82-BRPL_ISGS_exbus!L82</f>
        <v>-4.9844251925890148E-5</v>
      </c>
      <c r="M82" s="24">
        <f>BRPL_EOD!M82-BRPL_ISGS_exbus!M82</f>
        <v>-7.1327834170631377E-4</v>
      </c>
      <c r="N82" s="24">
        <f>BRPL_EOD!N82-BRPL_ISGS_exbus!N82</f>
        <v>-4.2478605853375484E-3</v>
      </c>
      <c r="O82" s="24">
        <f>BRPL_EOD!O82-BRPL_ISGS_exbus!O82</f>
        <v>-4.9249853069710525E-3</v>
      </c>
      <c r="P82" s="24">
        <f>BRPL_EOD!P82-BRPL_ISGS_exbus!P82</f>
        <v>1.225518805313186E-3</v>
      </c>
      <c r="Q82" s="24">
        <f>BRPL_EOD!Q82-BRPL_ISGS_exbus!Q82</f>
        <v>-5.3420878099164071E-3</v>
      </c>
      <c r="R82" s="24">
        <f>BRPL_EOD!R82-BRPL_ISGS_exbus!R82</f>
        <v>-1.6613648648657886E-3</v>
      </c>
      <c r="S82" s="24">
        <f>BRPL_EOD!S82-BRPL_ISGS_exbus!S82</f>
        <v>2.7188669438658053E-3</v>
      </c>
      <c r="T82" s="24">
        <f>BRPL_EOD!T82-BRPL_ISGS_exbus!T82</f>
        <v>1.4914765100670913E-4</v>
      </c>
      <c r="U82" s="24">
        <f>BRPL_EOD!U82-BRPL_ISGS_exbus!U82</f>
        <v>-1.46967801688902E-3</v>
      </c>
      <c r="V82" s="24">
        <f>BRPL_EOD!V82-BRPL_ISGS_exbus!V82</f>
        <v>-2.8379551820716387E-3</v>
      </c>
      <c r="W82" s="24">
        <f>BRPL_EOD!W82-BRPL_ISGS_exbus!W82</f>
        <v>5.7190497467978219E-3</v>
      </c>
      <c r="X82" s="24">
        <f>BRPL_EOD!X82-BRPL_ISGS_exbus!X82</f>
        <v>4.7169731318206232E-3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1.0112608614917917E-2</v>
      </c>
      <c r="L83" s="24">
        <f>BRPL_EOD!L83-BRPL_ISGS_exbus!L83</f>
        <v>-1.8160932420130393E-5</v>
      </c>
      <c r="M83" s="24">
        <f>BRPL_EOD!M83-BRPL_ISGS_exbus!M83</f>
        <v>-7.1327834170631377E-4</v>
      </c>
      <c r="N83" s="24">
        <f>BRPL_EOD!N83-BRPL_ISGS_exbus!N83</f>
        <v>-4.2478605853375484E-3</v>
      </c>
      <c r="O83" s="24">
        <f>BRPL_EOD!O83-BRPL_ISGS_exbus!O83</f>
        <v>-4.9249853069710525E-3</v>
      </c>
      <c r="P83" s="24">
        <f>BRPL_EOD!P83-BRPL_ISGS_exbus!P83</f>
        <v>1.225518805313186E-3</v>
      </c>
      <c r="Q83" s="24">
        <f>BRPL_EOD!Q83-BRPL_ISGS_exbus!Q83</f>
        <v>-5.3420878099164071E-3</v>
      </c>
      <c r="R83" s="24">
        <f>BRPL_EOD!R83-BRPL_ISGS_exbus!R83</f>
        <v>-1.6613648648657886E-3</v>
      </c>
      <c r="S83" s="24">
        <f>BRPL_EOD!S83-BRPL_ISGS_exbus!S83</f>
        <v>2.7188669438658053E-3</v>
      </c>
      <c r="T83" s="24">
        <f>BRPL_EOD!T83-BRPL_ISGS_exbus!T83</f>
        <v>1.4914765100670913E-4</v>
      </c>
      <c r="U83" s="24">
        <f>BRPL_EOD!U83-BRPL_ISGS_exbus!U83</f>
        <v>-1.46967801688902E-3</v>
      </c>
      <c r="V83" s="24">
        <f>BRPL_EOD!V83-BRPL_ISGS_exbus!V83</f>
        <v>-2.8379551820716387E-3</v>
      </c>
      <c r="W83" s="24">
        <f>BRPL_EOD!W83-BRPL_ISGS_exbus!W83</f>
        <v>5.7190497467978219E-3</v>
      </c>
      <c r="X83" s="24">
        <f>BRPL_EOD!X83-BRPL_ISGS_exbus!X83</f>
        <v>4.7169731318206232E-3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1.1793784060500911E-2</v>
      </c>
      <c r="L84" s="24">
        <f>BRPL_EOD!L84-BRPL_ISGS_exbus!L84</f>
        <v>1.6773935665526096E-4</v>
      </c>
      <c r="M84" s="24">
        <f>BRPL_EOD!M84-BRPL_ISGS_exbus!M84</f>
        <v>-7.1327834170631377E-4</v>
      </c>
      <c r="N84" s="24">
        <f>BRPL_EOD!N84-BRPL_ISGS_exbus!N84</f>
        <v>-4.2478605853375484E-3</v>
      </c>
      <c r="O84" s="24">
        <f>BRPL_EOD!O84-BRPL_ISGS_exbus!O84</f>
        <v>-4.9249853069710525E-3</v>
      </c>
      <c r="P84" s="24">
        <f>BRPL_EOD!P84-BRPL_ISGS_exbus!P84</f>
        <v>1.225518805313186E-3</v>
      </c>
      <c r="Q84" s="24">
        <f>BRPL_EOD!Q84-BRPL_ISGS_exbus!Q84</f>
        <v>-5.3420878099164071E-3</v>
      </c>
      <c r="R84" s="24">
        <f>BRPL_EOD!R84-BRPL_ISGS_exbus!R84</f>
        <v>-1.6613648648657886E-3</v>
      </c>
      <c r="S84" s="24">
        <f>BRPL_EOD!S84-BRPL_ISGS_exbus!S84</f>
        <v>2.7188669438658053E-3</v>
      </c>
      <c r="T84" s="24">
        <f>BRPL_EOD!T84-BRPL_ISGS_exbus!T84</f>
        <v>1.4914765100670913E-4</v>
      </c>
      <c r="U84" s="24">
        <f>BRPL_EOD!U84-BRPL_ISGS_exbus!U84</f>
        <v>-1.46967801688902E-3</v>
      </c>
      <c r="V84" s="24">
        <f>BRPL_EOD!V84-BRPL_ISGS_exbus!V84</f>
        <v>-2.8379551820716387E-3</v>
      </c>
      <c r="W84" s="24">
        <f>BRPL_EOD!W84-BRPL_ISGS_exbus!W84</f>
        <v>5.7190497467978219E-3</v>
      </c>
      <c r="X84" s="24">
        <f>BRPL_EOD!X84-BRPL_ISGS_exbus!X84</f>
        <v>4.7169731318206232E-3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7.0868059604549671E-3</v>
      </c>
      <c r="L85" s="24">
        <f>BRPL_EOD!L85-BRPL_ISGS_exbus!L85</f>
        <v>-5.2376434223688761E-4</v>
      </c>
      <c r="M85" s="24">
        <f>BRPL_EOD!M85-BRPL_ISGS_exbus!M85</f>
        <v>-7.1327834170631377E-4</v>
      </c>
      <c r="N85" s="24">
        <f>BRPL_EOD!N85-BRPL_ISGS_exbus!N85</f>
        <v>-4.2478605853375484E-3</v>
      </c>
      <c r="O85" s="24">
        <f>BRPL_EOD!O85-BRPL_ISGS_exbus!O85</f>
        <v>-4.9249853069710525E-3</v>
      </c>
      <c r="P85" s="24">
        <f>BRPL_EOD!P85-BRPL_ISGS_exbus!P85</f>
        <v>1.225518805313186E-3</v>
      </c>
      <c r="Q85" s="24">
        <f>BRPL_EOD!Q85-BRPL_ISGS_exbus!Q85</f>
        <v>-5.3420878099164071E-3</v>
      </c>
      <c r="R85" s="24">
        <f>BRPL_EOD!R85-BRPL_ISGS_exbus!R85</f>
        <v>-1.5261519630449527E-3</v>
      </c>
      <c r="S85" s="24">
        <f>BRPL_EOD!S85-BRPL_ISGS_exbus!S85</f>
        <v>2.7188669438658053E-3</v>
      </c>
      <c r="T85" s="24">
        <f>BRPL_EOD!T85-BRPL_ISGS_exbus!T85</f>
        <v>1.4914765100670913E-4</v>
      </c>
      <c r="U85" s="24">
        <f>BRPL_EOD!U85-BRPL_ISGS_exbus!U85</f>
        <v>7.2487110043795155E-4</v>
      </c>
      <c r="V85" s="24">
        <f>BRPL_EOD!V85-BRPL_ISGS_exbus!V85</f>
        <v>-3.2691471321690813E-3</v>
      </c>
      <c r="W85" s="24">
        <f>BRPL_EOD!W85-BRPL_ISGS_exbus!W85</f>
        <v>5.7190497467978219E-3</v>
      </c>
      <c r="X85" s="24">
        <f>BRPL_EOD!X85-BRPL_ISGS_exbus!X85</f>
        <v>4.7169731318206232E-3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6.352924635848467E-3</v>
      </c>
      <c r="L86" s="24">
        <f>BRPL_EOD!L86-BRPL_ISGS_exbus!L86</f>
        <v>-1.4925280437338984E-4</v>
      </c>
      <c r="M86" s="24">
        <f>BRPL_EOD!M86-BRPL_ISGS_exbus!M86</f>
        <v>-7.1327834170631377E-4</v>
      </c>
      <c r="N86" s="24">
        <f>BRPL_EOD!N86-BRPL_ISGS_exbus!N86</f>
        <v>-4.2478605853375484E-3</v>
      </c>
      <c r="O86" s="24">
        <f>BRPL_EOD!O86-BRPL_ISGS_exbus!O86</f>
        <v>-4.9249853069710525E-3</v>
      </c>
      <c r="P86" s="24">
        <f>BRPL_EOD!P86-BRPL_ISGS_exbus!P86</f>
        <v>1.225518805313186E-3</v>
      </c>
      <c r="Q86" s="24">
        <f>BRPL_EOD!Q86-BRPL_ISGS_exbus!Q86</f>
        <v>-5.3420878099164071E-3</v>
      </c>
      <c r="R86" s="24">
        <f>BRPL_EOD!R86-BRPL_ISGS_exbus!R86</f>
        <v>-1.6613648648657886E-3</v>
      </c>
      <c r="S86" s="24">
        <f>BRPL_EOD!S86-BRPL_ISGS_exbus!S86</f>
        <v>2.7188669438658053E-3</v>
      </c>
      <c r="T86" s="24">
        <f>BRPL_EOD!T86-BRPL_ISGS_exbus!T86</f>
        <v>1.4914765100670913E-4</v>
      </c>
      <c r="U86" s="24">
        <f>BRPL_EOD!U86-BRPL_ISGS_exbus!U86</f>
        <v>7.2487110043795155E-4</v>
      </c>
      <c r="V86" s="24">
        <f>BRPL_EOD!V86-BRPL_ISGS_exbus!V86</f>
        <v>-3.2691471321690813E-3</v>
      </c>
      <c r="W86" s="24">
        <f>BRPL_EOD!W86-BRPL_ISGS_exbus!W86</f>
        <v>5.7190497467978219E-3</v>
      </c>
      <c r="X86" s="24">
        <f>BRPL_EOD!X86-BRPL_ISGS_exbus!X86</f>
        <v>4.7169731318206232E-3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-3.8232205912436257E-3</v>
      </c>
      <c r="L87" s="24">
        <f>BRPL_EOD!L87-BRPL_ISGS_exbus!L87</f>
        <v>3.73251452749912E-5</v>
      </c>
      <c r="M87" s="24">
        <f>BRPL_EOD!M87-BRPL_ISGS_exbus!M87</f>
        <v>-7.1327834170631377E-4</v>
      </c>
      <c r="N87" s="24">
        <f>BRPL_EOD!N87-BRPL_ISGS_exbus!N87</f>
        <v>-4.2478605853375484E-3</v>
      </c>
      <c r="O87" s="24">
        <f>BRPL_EOD!O87-BRPL_ISGS_exbus!O87</f>
        <v>-4.9249853069710525E-3</v>
      </c>
      <c r="P87" s="24">
        <f>BRPL_EOD!P87-BRPL_ISGS_exbus!P87</f>
        <v>1.225518805313186E-3</v>
      </c>
      <c r="Q87" s="24">
        <f>BRPL_EOD!Q87-BRPL_ISGS_exbus!Q87</f>
        <v>-5.3420878099164071E-3</v>
      </c>
      <c r="R87" s="24">
        <f>BRPL_EOD!R87-BRPL_ISGS_exbus!R87</f>
        <v>-1.6613648648657886E-3</v>
      </c>
      <c r="S87" s="24">
        <f>BRPL_EOD!S87-BRPL_ISGS_exbus!S87</f>
        <v>2.7188669438658053E-3</v>
      </c>
      <c r="T87" s="24">
        <f>BRPL_EOD!T87-BRPL_ISGS_exbus!T87</f>
        <v>1.4914765100670913E-4</v>
      </c>
      <c r="U87" s="24">
        <f>BRPL_EOD!U87-BRPL_ISGS_exbus!U87</f>
        <v>7.2487110043795155E-4</v>
      </c>
      <c r="V87" s="24">
        <f>BRPL_EOD!V87-BRPL_ISGS_exbus!V87</f>
        <v>-3.2691471321690813E-3</v>
      </c>
      <c r="W87" s="24">
        <f>BRPL_EOD!W87-BRPL_ISGS_exbus!W87</f>
        <v>5.7190497467978219E-3</v>
      </c>
      <c r="X87" s="24">
        <f>BRPL_EOD!X87-BRPL_ISGS_exbus!X87</f>
        <v>4.7169731318206232E-3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5.0299040976256038E-3</v>
      </c>
      <c r="L88" s="24">
        <f>BRPL_EOD!L88-BRPL_ISGS_exbus!L88</f>
        <v>3.73251452749912E-5</v>
      </c>
      <c r="M88" s="24">
        <f>BRPL_EOD!M88-BRPL_ISGS_exbus!M88</f>
        <v>-7.1327834170631377E-4</v>
      </c>
      <c r="N88" s="24">
        <f>BRPL_EOD!N88-BRPL_ISGS_exbus!N88</f>
        <v>-4.2478605853375484E-3</v>
      </c>
      <c r="O88" s="24">
        <f>BRPL_EOD!O88-BRPL_ISGS_exbus!O88</f>
        <v>-4.9249853069710525E-3</v>
      </c>
      <c r="P88" s="24">
        <f>BRPL_EOD!P88-BRPL_ISGS_exbus!P88</f>
        <v>1.225518805313186E-3</v>
      </c>
      <c r="Q88" s="24">
        <f>BRPL_EOD!Q88-BRPL_ISGS_exbus!Q88</f>
        <v>-5.3420878099164071E-3</v>
      </c>
      <c r="R88" s="24">
        <f>BRPL_EOD!R88-BRPL_ISGS_exbus!R88</f>
        <v>-1.6613648648657886E-3</v>
      </c>
      <c r="S88" s="24">
        <f>BRPL_EOD!S88-BRPL_ISGS_exbus!S88</f>
        <v>2.7188669438658053E-3</v>
      </c>
      <c r="T88" s="24">
        <f>BRPL_EOD!T88-BRPL_ISGS_exbus!T88</f>
        <v>1.4914765100670913E-4</v>
      </c>
      <c r="U88" s="24">
        <f>BRPL_EOD!U88-BRPL_ISGS_exbus!U88</f>
        <v>7.2487110043795155E-4</v>
      </c>
      <c r="V88" s="24">
        <f>BRPL_EOD!V88-BRPL_ISGS_exbus!V88</f>
        <v>-3.2691471321690813E-3</v>
      </c>
      <c r="W88" s="24">
        <f>BRPL_EOD!W88-BRPL_ISGS_exbus!W88</f>
        <v>5.7190497467978219E-3</v>
      </c>
      <c r="X88" s="24">
        <f>BRPL_EOD!X88-BRPL_ISGS_exbus!X88</f>
        <v>4.7169731318206232E-3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5.0299040976256038E-3</v>
      </c>
      <c r="L89" s="24">
        <f>BRPL_EOD!L89-BRPL_ISGS_exbus!L89</f>
        <v>3.73251452749912E-5</v>
      </c>
      <c r="M89" s="24">
        <f>BRPL_EOD!M89-BRPL_ISGS_exbus!M89</f>
        <v>-7.1327834170631377E-4</v>
      </c>
      <c r="N89" s="24">
        <f>BRPL_EOD!N89-BRPL_ISGS_exbus!N89</f>
        <v>-4.2478605853375484E-3</v>
      </c>
      <c r="O89" s="24">
        <f>BRPL_EOD!O89-BRPL_ISGS_exbus!O89</f>
        <v>-4.9249853069710525E-3</v>
      </c>
      <c r="P89" s="24">
        <f>BRPL_EOD!P89-BRPL_ISGS_exbus!P89</f>
        <v>1.225518805313186E-3</v>
      </c>
      <c r="Q89" s="24">
        <f>BRPL_EOD!Q89-BRPL_ISGS_exbus!Q89</f>
        <v>-5.3355107748753738E-3</v>
      </c>
      <c r="R89" s="24">
        <f>BRPL_EOD!R89-BRPL_ISGS_exbus!R89</f>
        <v>-1.5261519630449527E-3</v>
      </c>
      <c r="S89" s="24">
        <f>BRPL_EOD!S89-BRPL_ISGS_exbus!S89</f>
        <v>3.4073237059253358E-3</v>
      </c>
      <c r="T89" s="24">
        <f>BRPL_EOD!T89-BRPL_ISGS_exbus!T89</f>
        <v>1.4914765100670913E-4</v>
      </c>
      <c r="U89" s="24">
        <f>BRPL_EOD!U89-BRPL_ISGS_exbus!U89</f>
        <v>7.2487110043795155E-4</v>
      </c>
      <c r="V89" s="24">
        <f>BRPL_EOD!V89-BRPL_ISGS_exbus!V89</f>
        <v>-3.2691471321690813E-3</v>
      </c>
      <c r="W89" s="24">
        <f>BRPL_EOD!W89-BRPL_ISGS_exbus!W89</f>
        <v>5.7190497467978219E-3</v>
      </c>
      <c r="X89" s="24">
        <f>BRPL_EOD!X89-BRPL_ISGS_exbus!X89</f>
        <v>4.7169731318206232E-3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5.0299040976256038E-3</v>
      </c>
      <c r="L90" s="24">
        <f>BRPL_EOD!L90-BRPL_ISGS_exbus!L90</f>
        <v>-1.4933281729412329E-5</v>
      </c>
      <c r="M90" s="24">
        <f>BRPL_EOD!M90-BRPL_ISGS_exbus!M90</f>
        <v>-7.1327834170631377E-4</v>
      </c>
      <c r="N90" s="24">
        <f>BRPL_EOD!N90-BRPL_ISGS_exbus!N90</f>
        <v>-4.2478605853375484E-3</v>
      </c>
      <c r="O90" s="24">
        <f>BRPL_EOD!O90-BRPL_ISGS_exbus!O90</f>
        <v>-4.9249853069710525E-3</v>
      </c>
      <c r="P90" s="24">
        <f>BRPL_EOD!P90-BRPL_ISGS_exbus!P90</f>
        <v>1.225518805313186E-3</v>
      </c>
      <c r="Q90" s="24">
        <f>BRPL_EOD!Q90-BRPL_ISGS_exbus!Q90</f>
        <v>-5.3355107748753738E-3</v>
      </c>
      <c r="R90" s="24">
        <f>BRPL_EOD!R90-BRPL_ISGS_exbus!R90</f>
        <v>-1.5261519630449527E-3</v>
      </c>
      <c r="S90" s="24">
        <f>BRPL_EOD!S90-BRPL_ISGS_exbus!S90</f>
        <v>3.4073237059253358E-3</v>
      </c>
      <c r="T90" s="24">
        <f>BRPL_EOD!T90-BRPL_ISGS_exbus!T90</f>
        <v>1.4914765100670913E-4</v>
      </c>
      <c r="U90" s="24">
        <f>BRPL_EOD!U90-BRPL_ISGS_exbus!U90</f>
        <v>7.2487110043795155E-4</v>
      </c>
      <c r="V90" s="24">
        <f>BRPL_EOD!V90-BRPL_ISGS_exbus!V90</f>
        <v>-3.2691471321690813E-3</v>
      </c>
      <c r="W90" s="24">
        <f>BRPL_EOD!W90-BRPL_ISGS_exbus!W90</f>
        <v>5.7190497467978219E-3</v>
      </c>
      <c r="X90" s="24">
        <f>BRPL_EOD!X90-BRPL_ISGS_exbus!X90</f>
        <v>4.7169731318206232E-3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5.0299040976256038E-3</v>
      </c>
      <c r="L91" s="24">
        <f>BRPL_EOD!L91-BRPL_ISGS_exbus!L91</f>
        <v>3.73251452749912E-5</v>
      </c>
      <c r="M91" s="24">
        <f>BRPL_EOD!M91-BRPL_ISGS_exbus!M91</f>
        <v>-7.1327834170631377E-4</v>
      </c>
      <c r="N91" s="24">
        <f>BRPL_EOD!N91-BRPL_ISGS_exbus!N91</f>
        <v>-4.2478605853375484E-3</v>
      </c>
      <c r="O91" s="24">
        <f>BRPL_EOD!O91-BRPL_ISGS_exbus!O91</f>
        <v>-4.9249853069710525E-3</v>
      </c>
      <c r="P91" s="24">
        <f>BRPL_EOD!P91-BRPL_ISGS_exbus!P91</f>
        <v>1.225518805313186E-3</v>
      </c>
      <c r="Q91" s="24">
        <f>BRPL_EOD!Q91-BRPL_ISGS_exbus!Q91</f>
        <v>-5.3355107748753738E-3</v>
      </c>
      <c r="R91" s="24">
        <f>BRPL_EOD!R91-BRPL_ISGS_exbus!R91</f>
        <v>-1.5261519630449527E-3</v>
      </c>
      <c r="S91" s="24">
        <f>BRPL_EOD!S91-BRPL_ISGS_exbus!S91</f>
        <v>3.4073237059253358E-3</v>
      </c>
      <c r="T91" s="24">
        <f>BRPL_EOD!T91-BRPL_ISGS_exbus!T91</f>
        <v>1.4914765100670913E-4</v>
      </c>
      <c r="U91" s="24">
        <f>BRPL_EOD!U91-BRPL_ISGS_exbus!U91</f>
        <v>7.2487110043795155E-4</v>
      </c>
      <c r="V91" s="24">
        <f>BRPL_EOD!V91-BRPL_ISGS_exbus!V91</f>
        <v>-3.2691471321690813E-3</v>
      </c>
      <c r="W91" s="24">
        <f>BRPL_EOD!W91-BRPL_ISGS_exbus!W91</f>
        <v>5.7190497467978219E-3</v>
      </c>
      <c r="X91" s="24">
        <f>BRPL_EOD!X91-BRPL_ISGS_exbus!X91</f>
        <v>4.7169731318206232E-3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5.0299040976256038E-3</v>
      </c>
      <c r="L92" s="24">
        <f>BRPL_EOD!L92-BRPL_ISGS_exbus!L92</f>
        <v>3.73251452749912E-5</v>
      </c>
      <c r="M92" s="24">
        <f>BRPL_EOD!M92-BRPL_ISGS_exbus!M92</f>
        <v>-7.1327834170631377E-4</v>
      </c>
      <c r="N92" s="24">
        <f>BRPL_EOD!N92-BRPL_ISGS_exbus!N92</f>
        <v>-4.2478605853375484E-3</v>
      </c>
      <c r="O92" s="24">
        <f>BRPL_EOD!O92-BRPL_ISGS_exbus!O92</f>
        <v>-4.9249853069710525E-3</v>
      </c>
      <c r="P92" s="24">
        <f>BRPL_EOD!P92-BRPL_ISGS_exbus!P92</f>
        <v>1.225518805313186E-3</v>
      </c>
      <c r="Q92" s="24">
        <f>BRPL_EOD!Q92-BRPL_ISGS_exbus!Q92</f>
        <v>-5.3355107748753738E-3</v>
      </c>
      <c r="R92" s="24">
        <f>BRPL_EOD!R92-BRPL_ISGS_exbus!R92</f>
        <v>-1.5261519630449527E-3</v>
      </c>
      <c r="S92" s="24">
        <f>BRPL_EOD!S92-BRPL_ISGS_exbus!S92</f>
        <v>3.4073237059253358E-3</v>
      </c>
      <c r="T92" s="24">
        <f>BRPL_EOD!T92-BRPL_ISGS_exbus!T92</f>
        <v>1.4914765100670913E-4</v>
      </c>
      <c r="U92" s="24">
        <f>BRPL_EOD!U92-BRPL_ISGS_exbus!U92</f>
        <v>7.2487110043795155E-4</v>
      </c>
      <c r="V92" s="24">
        <f>BRPL_EOD!V92-BRPL_ISGS_exbus!V92</f>
        <v>-3.2691471321690813E-3</v>
      </c>
      <c r="W92" s="24">
        <f>BRPL_EOD!W92-BRPL_ISGS_exbus!W92</f>
        <v>5.7190497467978219E-3</v>
      </c>
      <c r="X92" s="24">
        <f>BRPL_EOD!X92-BRPL_ISGS_exbus!X92</f>
        <v>4.7169731318206232E-3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5.0299040976256038E-3</v>
      </c>
      <c r="L93" s="24">
        <f>BRPL_EOD!L93-BRPL_ISGS_exbus!L93</f>
        <v>3.73251452749912E-5</v>
      </c>
      <c r="M93" s="24">
        <f>BRPL_EOD!M93-BRPL_ISGS_exbus!M93</f>
        <v>-7.1327834170631377E-4</v>
      </c>
      <c r="N93" s="24">
        <f>BRPL_EOD!N93-BRPL_ISGS_exbus!N93</f>
        <v>-4.2478605853375484E-3</v>
      </c>
      <c r="O93" s="24">
        <f>BRPL_EOD!O93-BRPL_ISGS_exbus!O93</f>
        <v>-4.9249853069710525E-3</v>
      </c>
      <c r="P93" s="24">
        <f>BRPL_EOD!P93-BRPL_ISGS_exbus!P93</f>
        <v>1.225518805313186E-3</v>
      </c>
      <c r="Q93" s="24">
        <f>BRPL_EOD!Q93-BRPL_ISGS_exbus!Q93</f>
        <v>-5.3355107748753738E-3</v>
      </c>
      <c r="R93" s="24">
        <f>BRPL_EOD!R93-BRPL_ISGS_exbus!R93</f>
        <v>-1.5261519630449527E-3</v>
      </c>
      <c r="S93" s="24">
        <f>BRPL_EOD!S93-BRPL_ISGS_exbus!S93</f>
        <v>3.4073237059253358E-3</v>
      </c>
      <c r="T93" s="24">
        <f>BRPL_EOD!T93-BRPL_ISGS_exbus!T93</f>
        <v>1.4914765100670913E-4</v>
      </c>
      <c r="U93" s="24">
        <f>BRPL_EOD!U93-BRPL_ISGS_exbus!U93</f>
        <v>7.2487110043795155E-4</v>
      </c>
      <c r="V93" s="24">
        <f>BRPL_EOD!V93-BRPL_ISGS_exbus!V93</f>
        <v>-3.2691471321690813E-3</v>
      </c>
      <c r="W93" s="24">
        <f>BRPL_EOD!W93-BRPL_ISGS_exbus!W93</f>
        <v>5.7190497467978219E-3</v>
      </c>
      <c r="X93" s="24">
        <f>BRPL_EOD!X93-BRPL_ISGS_exbus!X93</f>
        <v>4.7169731318206232E-3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1.1014530266038491E-2</v>
      </c>
      <c r="L94" s="24">
        <f>BRPL_EOD!L94-BRPL_ISGS_exbus!L94</f>
        <v>8.5169732450651736E-5</v>
      </c>
      <c r="M94" s="24">
        <f>BRPL_EOD!M94-BRPL_ISGS_exbus!M94</f>
        <v>-7.1327834170631377E-4</v>
      </c>
      <c r="N94" s="24">
        <f>BRPL_EOD!N94-BRPL_ISGS_exbus!N94</f>
        <v>-4.2478605853375484E-3</v>
      </c>
      <c r="O94" s="24">
        <f>BRPL_EOD!O94-BRPL_ISGS_exbus!O94</f>
        <v>-4.9249853069710525E-3</v>
      </c>
      <c r="P94" s="24">
        <f>BRPL_EOD!P94-BRPL_ISGS_exbus!P94</f>
        <v>1.225518805313186E-3</v>
      </c>
      <c r="Q94" s="24">
        <f>BRPL_EOD!Q94-BRPL_ISGS_exbus!Q94</f>
        <v>-5.3355107748753738E-3</v>
      </c>
      <c r="R94" s="24">
        <f>BRPL_EOD!R94-BRPL_ISGS_exbus!R94</f>
        <v>-1.5261519630449527E-3</v>
      </c>
      <c r="S94" s="24">
        <f>BRPL_EOD!S94-BRPL_ISGS_exbus!S94</f>
        <v>3.4073237059253358E-3</v>
      </c>
      <c r="T94" s="24">
        <f>BRPL_EOD!T94-BRPL_ISGS_exbus!T94</f>
        <v>1.4914765100670913E-4</v>
      </c>
      <c r="U94" s="24">
        <f>BRPL_EOD!U94-BRPL_ISGS_exbus!U94</f>
        <v>7.2487110043795155E-4</v>
      </c>
      <c r="V94" s="24">
        <f>BRPL_EOD!V94-BRPL_ISGS_exbus!V94</f>
        <v>-3.2691471321690813E-3</v>
      </c>
      <c r="W94" s="24">
        <f>BRPL_EOD!W94-BRPL_ISGS_exbus!W94</f>
        <v>5.7190497467978219E-3</v>
      </c>
      <c r="X94" s="24">
        <f>BRPL_EOD!X94-BRPL_ISGS_exbus!X94</f>
        <v>4.7169731318206232E-3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1.1014530266038491E-2</v>
      </c>
      <c r="L95" s="24">
        <f>BRPL_EOD!L95-BRPL_ISGS_exbus!L95</f>
        <v>8.5169732450651736E-5</v>
      </c>
      <c r="M95" s="24">
        <f>BRPL_EOD!M95-BRPL_ISGS_exbus!M95</f>
        <v>-7.1327834170631377E-4</v>
      </c>
      <c r="N95" s="24">
        <f>BRPL_EOD!N95-BRPL_ISGS_exbus!N95</f>
        <v>-4.2478605853375484E-3</v>
      </c>
      <c r="O95" s="24">
        <f>BRPL_EOD!O95-BRPL_ISGS_exbus!O95</f>
        <v>-4.9249853069710525E-3</v>
      </c>
      <c r="P95" s="24">
        <f>BRPL_EOD!P95-BRPL_ISGS_exbus!P95</f>
        <v>1.225518805313186E-3</v>
      </c>
      <c r="Q95" s="24">
        <f>BRPL_EOD!Q95-BRPL_ISGS_exbus!Q95</f>
        <v>-5.3355107748753738E-3</v>
      </c>
      <c r="R95" s="24">
        <f>BRPL_EOD!R95-BRPL_ISGS_exbus!R95</f>
        <v>-1.5261519630449527E-3</v>
      </c>
      <c r="S95" s="24">
        <f>BRPL_EOD!S95-BRPL_ISGS_exbus!S95</f>
        <v>3.4073237059253358E-3</v>
      </c>
      <c r="T95" s="24">
        <f>BRPL_EOD!T95-BRPL_ISGS_exbus!T95</f>
        <v>1.4914765100670913E-4</v>
      </c>
      <c r="U95" s="24">
        <f>BRPL_EOD!U95-BRPL_ISGS_exbus!U95</f>
        <v>7.2487110043795155E-4</v>
      </c>
      <c r="V95" s="24">
        <f>BRPL_EOD!V95-BRPL_ISGS_exbus!V95</f>
        <v>-3.2691471321690813E-3</v>
      </c>
      <c r="W95" s="24">
        <f>BRPL_EOD!W95-BRPL_ISGS_exbus!W95</f>
        <v>5.7190497467978219E-3</v>
      </c>
      <c r="X95" s="24">
        <f>BRPL_EOD!X95-BRPL_ISGS_exbus!X95</f>
        <v>4.7169731318206232E-3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1.1014530266038491E-2</v>
      </c>
      <c r="L96" s="24">
        <f>BRPL_EOD!L96-BRPL_ISGS_exbus!L96</f>
        <v>8.5169732450651736E-5</v>
      </c>
      <c r="M96" s="24">
        <f>BRPL_EOD!M96-BRPL_ISGS_exbus!M96</f>
        <v>-7.1327834170631377E-4</v>
      </c>
      <c r="N96" s="24">
        <f>BRPL_EOD!N96-BRPL_ISGS_exbus!N96</f>
        <v>-4.2478605853375484E-3</v>
      </c>
      <c r="O96" s="24">
        <f>BRPL_EOD!O96-BRPL_ISGS_exbus!O96</f>
        <v>-4.9249853069710525E-3</v>
      </c>
      <c r="P96" s="24">
        <f>BRPL_EOD!P96-BRPL_ISGS_exbus!P96</f>
        <v>1.225518805313186E-3</v>
      </c>
      <c r="Q96" s="24">
        <f>BRPL_EOD!Q96-BRPL_ISGS_exbus!Q96</f>
        <v>-5.3355107748753738E-3</v>
      </c>
      <c r="R96" s="24">
        <f>BRPL_EOD!R96-BRPL_ISGS_exbus!R96</f>
        <v>-1.5261519630449527E-3</v>
      </c>
      <c r="S96" s="24">
        <f>BRPL_EOD!S96-BRPL_ISGS_exbus!S96</f>
        <v>3.4073237059253358E-3</v>
      </c>
      <c r="T96" s="24">
        <f>BRPL_EOD!T96-BRPL_ISGS_exbus!T96</f>
        <v>1.4914765100670913E-4</v>
      </c>
      <c r="U96" s="24">
        <f>BRPL_EOD!U96-BRPL_ISGS_exbus!U96</f>
        <v>7.2487110043795155E-4</v>
      </c>
      <c r="V96" s="24">
        <f>BRPL_EOD!V96-BRPL_ISGS_exbus!V96</f>
        <v>-3.2691471321690813E-3</v>
      </c>
      <c r="W96" s="24">
        <f>BRPL_EOD!W96-BRPL_ISGS_exbus!W96</f>
        <v>5.7190497467978219E-3</v>
      </c>
      <c r="X96" s="24">
        <f>BRPL_EOD!X96-BRPL_ISGS_exbus!X96</f>
        <v>4.7169731318206232E-3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5.0299040976256038E-3</v>
      </c>
      <c r="L97" s="24">
        <f>BRPL_EOD!L97-BRPL_ISGS_exbus!L97</f>
        <v>-3.2386345623791613E-4</v>
      </c>
      <c r="M97" s="24">
        <f>BRPL_EOD!M97-BRPL_ISGS_exbus!M97</f>
        <v>-7.1327834170631377E-4</v>
      </c>
      <c r="N97" s="24">
        <f>BRPL_EOD!N97-BRPL_ISGS_exbus!N97</f>
        <v>-4.2478605853375484E-3</v>
      </c>
      <c r="O97" s="24">
        <f>BRPL_EOD!O97-BRPL_ISGS_exbus!O97</f>
        <v>-4.9249853069710525E-3</v>
      </c>
      <c r="P97" s="24">
        <f>BRPL_EOD!P97-BRPL_ISGS_exbus!P97</f>
        <v>1.225518805313186E-3</v>
      </c>
      <c r="Q97" s="24">
        <f>BRPL_EOD!Q97-BRPL_ISGS_exbus!Q97</f>
        <v>-5.3355107748753738E-3</v>
      </c>
      <c r="R97" s="24">
        <f>BRPL_EOD!R97-BRPL_ISGS_exbus!R97</f>
        <v>-1.5261519630449527E-3</v>
      </c>
      <c r="S97" s="24">
        <f>BRPL_EOD!S97-BRPL_ISGS_exbus!S97</f>
        <v>3.4073237059253358E-3</v>
      </c>
      <c r="T97" s="24">
        <f>BRPL_EOD!T97-BRPL_ISGS_exbus!T97</f>
        <v>1.4914765100670913E-4</v>
      </c>
      <c r="U97" s="24">
        <f>BRPL_EOD!U97-BRPL_ISGS_exbus!U97</f>
        <v>7.2487110043795155E-4</v>
      </c>
      <c r="V97" s="24">
        <f>BRPL_EOD!V97-BRPL_ISGS_exbus!V97</f>
        <v>-3.2691471321690813E-3</v>
      </c>
      <c r="W97" s="24">
        <f>BRPL_EOD!W97-BRPL_ISGS_exbus!W97</f>
        <v>5.7190497467978219E-3</v>
      </c>
      <c r="X97" s="24">
        <f>BRPL_EOD!X97-BRPL_ISGS_exbus!X97</f>
        <v>4.7169731318206232E-3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5.0299040976256038E-3</v>
      </c>
      <c r="L98" s="24">
        <f>BRPL_EOD!L98-BRPL_ISGS_exbus!L98</f>
        <v>-3.2386345623791613E-4</v>
      </c>
      <c r="M98" s="24">
        <f>BRPL_EOD!M98-BRPL_ISGS_exbus!M98</f>
        <v>-7.1327834170631377E-4</v>
      </c>
      <c r="N98" s="24">
        <f>BRPL_EOD!N98-BRPL_ISGS_exbus!N98</f>
        <v>-4.2478605853375484E-3</v>
      </c>
      <c r="O98" s="24">
        <f>BRPL_EOD!O98-BRPL_ISGS_exbus!O98</f>
        <v>-4.9249853069710525E-3</v>
      </c>
      <c r="P98" s="24">
        <f>BRPL_EOD!P98-BRPL_ISGS_exbus!P98</f>
        <v>1.225518805313186E-3</v>
      </c>
      <c r="Q98" s="24">
        <f>BRPL_EOD!Q98-BRPL_ISGS_exbus!Q98</f>
        <v>-5.3355107748753738E-3</v>
      </c>
      <c r="R98" s="24">
        <f>BRPL_EOD!R98-BRPL_ISGS_exbus!R98</f>
        <v>-1.5261519630449527E-3</v>
      </c>
      <c r="S98" s="24">
        <f>BRPL_EOD!S98-BRPL_ISGS_exbus!S98</f>
        <v>3.4073237059253358E-3</v>
      </c>
      <c r="T98" s="24">
        <f>BRPL_EOD!T98-BRPL_ISGS_exbus!T98</f>
        <v>1.4914765100670913E-4</v>
      </c>
      <c r="U98" s="24">
        <f>BRPL_EOD!U98-BRPL_ISGS_exbus!U98</f>
        <v>7.2487110043795155E-4</v>
      </c>
      <c r="V98" s="24">
        <f>BRPL_EOD!V98-BRPL_ISGS_exbus!V98</f>
        <v>-3.2691471321690813E-3</v>
      </c>
      <c r="W98" s="24">
        <f>BRPL_EOD!W98-BRPL_ISGS_exbus!W98</f>
        <v>5.7190497467978219E-3</v>
      </c>
      <c r="X98" s="24">
        <f>BRPL_EOD!X98-BRPL_ISGS_exbus!X98</f>
        <v>4.7169731318206232E-3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1.5666975473749289E-4</v>
      </c>
      <c r="L99" s="24">
        <f>BRPL_EOD!L99-BRPL_ISGS_exbus!L99</f>
        <v>9.7688981243182482E-7</v>
      </c>
      <c r="M99" s="24">
        <f>BRPL_EOD!M99-BRPL_ISGS_exbus!M99</f>
        <v>-1.7118680203598302E-5</v>
      </c>
      <c r="N99" s="24">
        <f>BRPL_EOD!N99-BRPL_ISGS_exbus!N99</f>
        <v>-1.019486540470016E-4</v>
      </c>
      <c r="O99" s="24">
        <f>BRPL_EOD!O99-BRPL_ISGS_exbus!O99</f>
        <v>-1.1819964737225241E-4</v>
      </c>
      <c r="P99" s="24">
        <f>BRPL_EOD!P99-BRPL_ISGS_exbus!P99</f>
        <v>4.2271659779213877E-5</v>
      </c>
      <c r="Q99" s="24">
        <f>BRPL_EOD!Q99-BRPL_ISGS_exbus!Q99</f>
        <v>-9.370369699002179E-6</v>
      </c>
      <c r="R99" s="24">
        <f>BRPL_EOD!R99-BRPL_ISGS_exbus!R99</f>
        <v>-1.7361147546302025E-5</v>
      </c>
      <c r="S99" s="24">
        <f>BRPL_EOD!S99-BRPL_ISGS_exbus!S99</f>
        <v>8.7845871873298842E-5</v>
      </c>
      <c r="T99" s="24">
        <f>BRPL_EOD!T99-BRPL_ISGS_exbus!T99</f>
        <v>9.4374494390252195E-6</v>
      </c>
      <c r="U99" s="24">
        <f>BRPL_EOD!U99-BRPL_ISGS_exbus!U99</f>
        <v>-2.7591350492350841E-5</v>
      </c>
      <c r="V99" s="24">
        <f>BRPL_EOD!V99-BRPL_ISGS_exbus!V99</f>
        <v>-5.002773409226724E-5</v>
      </c>
      <c r="W99" s="24">
        <f>BRPL_EOD!W99-BRPL_ISGS_exbus!W99</f>
        <v>8.7583824396608723E-5</v>
      </c>
      <c r="X99" s="24">
        <f>BRPL_EOD!X99-BRPL_ISGS_exbus!X99</f>
        <v>9.1847006082890204E-5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99.439420183568387</v>
      </c>
      <c r="D3" s="198">
        <f t="shared" ref="D3:D66" si="0">B3-C3</f>
        <v>0.17057981643161213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44.907025224983208</v>
      </c>
      <c r="G3" s="198">
        <f t="shared" ref="G3:G66" si="1">E3-F3</f>
        <v>9.2974775016791966E-2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4.9997761361092454</v>
      </c>
      <c r="J3" s="198">
        <f t="shared" ref="J3:J66" si="2">H3-I3</f>
        <v>2.2386389075457203E-4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22.979170226102532</v>
      </c>
      <c r="M3" s="198">
        <f t="shared" ref="M3:M66" si="3">K3-L3</f>
        <v>2.0829773897467874E-2</v>
      </c>
      <c r="N3" s="197">
        <f>PPCL_NG!M3+PPCL_Spot!M3+GT_NG!M3+GT_Spot!M3+Bawana_NG!M3+Bawana_RLNG!M3+Bawana_Spot!M3</f>
        <v>50.74</v>
      </c>
      <c r="O3" s="197">
        <f>PPCL_NG!T3+PPCL_Spot!T3+GT_NG!T3+GT_Spot!T3+Bawana_NG!T3+Bawana_RLNG!T3+Bawana_Spot!T3</f>
        <v>50.619048229236633</v>
      </c>
      <c r="P3" s="198">
        <f t="shared" ref="P3:P66" si="4">N3-O3</f>
        <v>0.12095177076336938</v>
      </c>
      <c r="Q3" s="198">
        <f>D3+G3+J3+M3+P3</f>
        <v>0.40555999999999592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99.439420183568387</v>
      </c>
      <c r="D4" s="198">
        <f t="shared" si="0"/>
        <v>0.17057981643161213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44.907025224983208</v>
      </c>
      <c r="G4" s="198">
        <f t="shared" si="1"/>
        <v>9.2974775016791966E-2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4.9997761361092454</v>
      </c>
      <c r="J4" s="198">
        <f t="shared" si="2"/>
        <v>2.2386389075457203E-4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22.979170226102532</v>
      </c>
      <c r="M4" s="198">
        <f t="shared" si="3"/>
        <v>2.0829773897467874E-2</v>
      </c>
      <c r="N4" s="197">
        <f>PPCL_NG!M4+PPCL_Spot!M4+GT_NG!M4+GT_Spot!M4+Bawana_NG!M4+Bawana_RLNG!M4+Bawana_Spot!M4</f>
        <v>50.74</v>
      </c>
      <c r="O4" s="197">
        <f>PPCL_NG!T4+PPCL_Spot!T4+GT_NG!T4+GT_Spot!T4+Bawana_NG!T4+Bawana_RLNG!T4+Bawana_Spot!T4</f>
        <v>50.619048229236633</v>
      </c>
      <c r="P4" s="198">
        <f t="shared" si="4"/>
        <v>0.12095177076336938</v>
      </c>
      <c r="Q4" s="198">
        <f t="shared" ref="Q4:Q67" si="5">D4+G4+J4+M4+P4</f>
        <v>0.40555999999999592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83.833879999999994</v>
      </c>
      <c r="D5" s="198">
        <f t="shared" si="0"/>
        <v>0.16612000000000648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47.509039999999999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57.401320000000005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83.833879999999994</v>
      </c>
      <c r="D6" s="198">
        <f t="shared" si="0"/>
        <v>0.16612000000000648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47.509039999999999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57.401320000000005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83.833879999999994</v>
      </c>
      <c r="D7" s="198">
        <f t="shared" si="0"/>
        <v>0.16612000000000648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47.509039999999999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57.401320000000005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83.833879999999994</v>
      </c>
      <c r="D8" s="198">
        <f t="shared" si="0"/>
        <v>0.16612000000000648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47.509039999999999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57.401320000000005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83.833879999999994</v>
      </c>
      <c r="D9" s="198">
        <f t="shared" si="0"/>
        <v>0.16612000000000648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47.509039999999999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57.401320000000005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83.833879999999994</v>
      </c>
      <c r="D10" s="198">
        <f t="shared" si="0"/>
        <v>0.16612000000000648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47.509039999999999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57.401320000000005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83.833879999999994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47.509039999999999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57.401320000000005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83.833879999999994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47.509039999999999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57.401320000000005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83.833879999999994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47.509039999999999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57.401320000000005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83.833879999999994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47.509039999999999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57.401320000000005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83.833879999999994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47.509039999999999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57.401320000000005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83.833879999999994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47.509039999999999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57.401320000000005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83.833879999999994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47.509039999999999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57.401320000000005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83.833879999999994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47.509039999999999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57.401320000000005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83.833879999999994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47.509039999999999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57.401320000000005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83.833879999999994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47.509039999999999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57.401320000000005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47.509039999999999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57.401320000000005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83.833879999999994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47.509039999999999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57.401320000000005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83.833879999999994</v>
      </c>
      <c r="D23" s="198">
        <f t="shared" si="0"/>
        <v>0.16612000000000648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47.509039999999999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57.401320000000005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83.833879999999994</v>
      </c>
      <c r="D24" s="198">
        <f t="shared" si="0"/>
        <v>0.16612000000000648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47.509039999999999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57.401320000000005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83.833879999999994</v>
      </c>
      <c r="D25" s="198">
        <f t="shared" si="0"/>
        <v>0.16612000000000648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47.509039999999999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57.401320000000005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83.833879999999994</v>
      </c>
      <c r="D26" s="198">
        <f t="shared" si="0"/>
        <v>0.16612000000000648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47.509039999999999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57.401320000000005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83.829930404363367</v>
      </c>
      <c r="D27" s="198">
        <f t="shared" si="0"/>
        <v>0.17006959563663315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45.496896403987215</v>
      </c>
      <c r="G27" s="198">
        <f t="shared" si="1"/>
        <v>9.3103596012788614E-2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22.979118563099494</v>
      </c>
      <c r="M27" s="198">
        <f t="shared" si="3"/>
        <v>2.0881436900506145E-2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54.968729723528313</v>
      </c>
      <c r="P27" s="198">
        <f t="shared" si="4"/>
        <v>0.12127027647169086</v>
      </c>
      <c r="Q27" s="198">
        <f t="shared" si="5"/>
        <v>0.40555999999998971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83.829930404363367</v>
      </c>
      <c r="D28" s="198">
        <f t="shared" si="0"/>
        <v>0.17006959563663315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45.496896403987215</v>
      </c>
      <c r="G28" s="198">
        <f t="shared" si="1"/>
        <v>9.3103596012788614E-2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22.979118563099494</v>
      </c>
      <c r="M28" s="198">
        <f t="shared" si="3"/>
        <v>2.0881436900506145E-2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54.968729723528313</v>
      </c>
      <c r="P28" s="198">
        <f t="shared" si="4"/>
        <v>0.12127027647169086</v>
      </c>
      <c r="Q28" s="198">
        <f t="shared" si="5"/>
        <v>0.40555999999998971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83.829930404363367</v>
      </c>
      <c r="D29" s="198">
        <f t="shared" si="0"/>
        <v>0.17006959563663315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45.496896403987215</v>
      </c>
      <c r="G29" s="198">
        <f t="shared" si="1"/>
        <v>9.3103596012788614E-2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22.979118563099494</v>
      </c>
      <c r="M29" s="198">
        <f t="shared" si="3"/>
        <v>2.0881436900506145E-2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54.968729723528313</v>
      </c>
      <c r="P29" s="198">
        <f t="shared" si="4"/>
        <v>0.12127027647169086</v>
      </c>
      <c r="Q29" s="198">
        <f t="shared" si="5"/>
        <v>0.40555999999998971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83.829930404363367</v>
      </c>
      <c r="D30" s="198">
        <f t="shared" si="0"/>
        <v>0.17006959563663315</v>
      </c>
      <c r="E30" s="197">
        <f>PPCL_NG!J30+PPCL_Spot!J30+GT_NG!J30+GT_Spot!J30+Bawana_NG!J30+Bawana_RLNG!J30+Bawana_Spot!J30</f>
        <v>45.59</v>
      </c>
      <c r="F30" s="197">
        <f>PPCL_NG!Q30+PPCL_Spot!Q30+GT_NG!Q30+GT_Spot!Q30+Bawana_NG!Q30+Bawana_RLNG!Q30+Bawana_Spot!Q30</f>
        <v>45.496896403987215</v>
      </c>
      <c r="G30" s="198">
        <f t="shared" si="1"/>
        <v>9.3103596012788614E-2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4.9997649050216291</v>
      </c>
      <c r="J30" s="198">
        <f t="shared" si="2"/>
        <v>2.3509497837093107E-4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22.979118563099494</v>
      </c>
      <c r="M30" s="198">
        <f t="shared" si="3"/>
        <v>2.0881436900506145E-2</v>
      </c>
      <c r="N30" s="197">
        <f>PPCL_NG!M30+PPCL_Spot!M30+GT_NG!M30+GT_Spot!M30+Bawana_NG!M30+Bawana_RLNG!M30+Bawana_Spot!M30</f>
        <v>55.09</v>
      </c>
      <c r="O30" s="197">
        <f>PPCL_NG!T30+PPCL_Spot!T30+GT_NG!T30+GT_Spot!T30+Bawana_NG!T30+Bawana_RLNG!T30+Bawana_Spot!T30</f>
        <v>54.968729723528313</v>
      </c>
      <c r="P30" s="198">
        <f t="shared" si="4"/>
        <v>0.12127027647169086</v>
      </c>
      <c r="Q30" s="198">
        <f t="shared" si="5"/>
        <v>0.40555999999998971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83.829930404363367</v>
      </c>
      <c r="D31" s="198">
        <f t="shared" si="0"/>
        <v>0.17006959563663315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45.496896403987215</v>
      </c>
      <c r="G31" s="198">
        <f t="shared" si="1"/>
        <v>9.3103596012788614E-2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22.979118563099494</v>
      </c>
      <c r="M31" s="198">
        <f t="shared" si="3"/>
        <v>2.0881436900506145E-2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54.968729723528313</v>
      </c>
      <c r="P31" s="198">
        <f t="shared" si="4"/>
        <v>0.12127027647169086</v>
      </c>
      <c r="Q31" s="198">
        <f t="shared" si="5"/>
        <v>0.40555999999998971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83.829930404363367</v>
      </c>
      <c r="D32" s="198">
        <f t="shared" si="0"/>
        <v>0.17006959563663315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45.496896403987215</v>
      </c>
      <c r="G32" s="198">
        <f t="shared" si="1"/>
        <v>9.3103596012788614E-2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22.979118563099494</v>
      </c>
      <c r="M32" s="198">
        <f t="shared" si="3"/>
        <v>2.0881436900506145E-2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54.968729723528313</v>
      </c>
      <c r="P32" s="198">
        <f t="shared" si="4"/>
        <v>0.12127027647169086</v>
      </c>
      <c r="Q32" s="198">
        <f t="shared" si="5"/>
        <v>0.40555999999998971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83.829930404363367</v>
      </c>
      <c r="D33" s="198">
        <f t="shared" si="0"/>
        <v>0.17006959563663315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45.496896403987215</v>
      </c>
      <c r="G33" s="198">
        <f t="shared" si="1"/>
        <v>9.3103596012788614E-2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22.979118563099494</v>
      </c>
      <c r="M33" s="198">
        <f t="shared" si="3"/>
        <v>2.0881436900506145E-2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54.968729723528313</v>
      </c>
      <c r="P33" s="198">
        <f t="shared" si="4"/>
        <v>0.12127027647169086</v>
      </c>
      <c r="Q33" s="198">
        <f t="shared" si="5"/>
        <v>0.40555999999998971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83.829930404363367</v>
      </c>
      <c r="D34" s="198">
        <f t="shared" si="0"/>
        <v>0.17006959563663315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45.496896403987215</v>
      </c>
      <c r="G34" s="198">
        <f t="shared" si="1"/>
        <v>9.3103596012788614E-2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22.979118563099494</v>
      </c>
      <c r="M34" s="198">
        <f t="shared" si="3"/>
        <v>2.0881436900506145E-2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54.968729723528313</v>
      </c>
      <c r="P34" s="198">
        <f t="shared" si="4"/>
        <v>0.12127027647169086</v>
      </c>
      <c r="Q34" s="198">
        <f t="shared" si="5"/>
        <v>0.40555999999998971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83.829930404363367</v>
      </c>
      <c r="D35" s="198">
        <f t="shared" si="0"/>
        <v>0.17006959563663315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45.496896403987215</v>
      </c>
      <c r="G35" s="198">
        <f t="shared" si="1"/>
        <v>9.3103596012788614E-2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22.979118563099494</v>
      </c>
      <c r="M35" s="198">
        <f t="shared" si="3"/>
        <v>2.0881436900506145E-2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54.968729723528313</v>
      </c>
      <c r="P35" s="198">
        <f t="shared" si="4"/>
        <v>0.12127027647169086</v>
      </c>
      <c r="Q35" s="198">
        <f t="shared" si="5"/>
        <v>0.40555999999998971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83.829930404363367</v>
      </c>
      <c r="D36" s="198">
        <f t="shared" si="0"/>
        <v>0.17006959563663315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45.496896403987215</v>
      </c>
      <c r="G36" s="198">
        <f t="shared" si="1"/>
        <v>9.3103596012788614E-2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22.979118563099494</v>
      </c>
      <c r="M36" s="198">
        <f t="shared" si="3"/>
        <v>2.0881436900506145E-2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54.968729723528313</v>
      </c>
      <c r="P36" s="198">
        <f t="shared" si="4"/>
        <v>0.12127027647169086</v>
      </c>
      <c r="Q36" s="198">
        <f t="shared" si="5"/>
        <v>0.40555999999998971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83.833879999999994</v>
      </c>
      <c r="D37" s="198">
        <f t="shared" si="0"/>
        <v>0.16612000000000648</v>
      </c>
      <c r="E37" s="197">
        <f>PPCL_NG!J37+PPCL_Spot!J37+GT_NG!J37+GT_Spot!J37+Bawana_NG!J37+Bawana_RLNG!J37+Bawana_Spot!J37</f>
        <v>47.6</v>
      </c>
      <c r="F37" s="197">
        <f>PPCL_NG!Q37+PPCL_Spot!Q37+GT_NG!Q37+GT_Spot!Q37+Bawana_NG!Q37+Bawana_RLNG!Q37+Bawana_Spot!Q37</f>
        <v>47.509039999999999</v>
      </c>
      <c r="G37" s="198">
        <f t="shared" si="1"/>
        <v>9.0960000000002594E-2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22.9802</v>
      </c>
      <c r="M37" s="198">
        <f t="shared" si="3"/>
        <v>1.980000000000004E-2</v>
      </c>
      <c r="N37" s="197">
        <f>PPCL_NG!M37+PPCL_Spot!M37+GT_NG!M37+GT_Spot!M37+Bawana_NG!M37+Bawana_RLNG!M37+Bawana_Spot!M37</f>
        <v>57.52</v>
      </c>
      <c r="O37" s="197">
        <f>PPCL_NG!T37+PPCL_Spot!T37+GT_NG!T37+GT_Spot!T37+Bawana_NG!T37+Bawana_RLNG!T37+Bawana_Spot!T37</f>
        <v>57.401320000000005</v>
      </c>
      <c r="P37" s="198">
        <f t="shared" si="4"/>
        <v>0.11867999999999768</v>
      </c>
      <c r="Q37" s="198">
        <f t="shared" si="5"/>
        <v>0.3955600000000068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83.833879999999994</v>
      </c>
      <c r="D38" s="198">
        <f t="shared" si="0"/>
        <v>0.16612000000000648</v>
      </c>
      <c r="E38" s="197">
        <f>PPCL_NG!J38+PPCL_Spot!J38+GT_NG!J38+GT_Spot!J38+Bawana_NG!J38+Bawana_RLNG!J38+Bawana_Spot!J38</f>
        <v>47.6</v>
      </c>
      <c r="F38" s="197">
        <f>PPCL_NG!Q38+PPCL_Spot!Q38+GT_NG!Q38+GT_Spot!Q38+Bawana_NG!Q38+Bawana_RLNG!Q38+Bawana_Spot!Q38</f>
        <v>47.509039999999999</v>
      </c>
      <c r="G38" s="198">
        <f t="shared" si="1"/>
        <v>9.0960000000002594E-2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22.9802</v>
      </c>
      <c r="M38" s="198">
        <f t="shared" si="3"/>
        <v>1.980000000000004E-2</v>
      </c>
      <c r="N38" s="197">
        <f>PPCL_NG!M38+PPCL_Spot!M38+GT_NG!M38+GT_Spot!M38+Bawana_NG!M38+Bawana_RLNG!M38+Bawana_Spot!M38</f>
        <v>57.52</v>
      </c>
      <c r="O38" s="197">
        <f>PPCL_NG!T38+PPCL_Spot!T38+GT_NG!T38+GT_Spot!T38+Bawana_NG!T38+Bawana_RLNG!T38+Bawana_Spot!T38</f>
        <v>57.401320000000005</v>
      </c>
      <c r="P38" s="198">
        <f t="shared" si="4"/>
        <v>0.11867999999999768</v>
      </c>
      <c r="Q38" s="198">
        <f t="shared" si="5"/>
        <v>0.3955600000000068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83.709289999999996</v>
      </c>
      <c r="D39" s="198">
        <f t="shared" si="0"/>
        <v>0.29071000000000424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47.440820000000002</v>
      </c>
      <c r="G39" s="198">
        <f t="shared" si="1"/>
        <v>0.15917999999999921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22.965350000000001</v>
      </c>
      <c r="M39" s="198">
        <f t="shared" si="3"/>
        <v>3.4649999999999181E-2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57.312310000000004</v>
      </c>
      <c r="P39" s="198">
        <f t="shared" si="4"/>
        <v>0.20768999999999949</v>
      </c>
      <c r="Q39" s="198">
        <f t="shared" si="5"/>
        <v>0.69223000000000212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83.709289999999996</v>
      </c>
      <c r="D40" s="198">
        <f t="shared" si="0"/>
        <v>0.29071000000000424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47.440820000000002</v>
      </c>
      <c r="G40" s="198">
        <f t="shared" si="1"/>
        <v>0.15917999999999921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22.965350000000001</v>
      </c>
      <c r="M40" s="198">
        <f t="shared" si="3"/>
        <v>3.4649999999999181E-2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57.312310000000004</v>
      </c>
      <c r="P40" s="198">
        <f t="shared" si="4"/>
        <v>0.20768999999999949</v>
      </c>
      <c r="Q40" s="198">
        <f t="shared" si="5"/>
        <v>0.69223000000000212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83.709289999999996</v>
      </c>
      <c r="D41" s="198">
        <f t="shared" si="0"/>
        <v>0.29071000000000424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47.440820000000002</v>
      </c>
      <c r="G41" s="198">
        <f t="shared" si="1"/>
        <v>0.15917999999999921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22.965350000000001</v>
      </c>
      <c r="M41" s="198">
        <f t="shared" si="3"/>
        <v>3.4649999999999181E-2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57.312310000000004</v>
      </c>
      <c r="P41" s="198">
        <f t="shared" si="4"/>
        <v>0.20768999999999949</v>
      </c>
      <c r="Q41" s="198">
        <f t="shared" si="5"/>
        <v>0.69223000000000212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83.709289999999996</v>
      </c>
      <c r="D42" s="198">
        <f t="shared" si="0"/>
        <v>0.29071000000000424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47.440820000000002</v>
      </c>
      <c r="G42" s="198">
        <f t="shared" si="1"/>
        <v>0.15917999999999921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22.965350000000001</v>
      </c>
      <c r="M42" s="198">
        <f t="shared" si="3"/>
        <v>3.4649999999999181E-2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57.312310000000004</v>
      </c>
      <c r="P42" s="198">
        <f t="shared" si="4"/>
        <v>0.20768999999999949</v>
      </c>
      <c r="Q42" s="198">
        <f t="shared" si="5"/>
        <v>0.69223000000000212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47.440820000000002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57.312310000000004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47.440820000000002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57.312310000000004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47.440820000000002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57.312310000000004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47.440820000000002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57.312310000000004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47.440820000000002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57.312310000000004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47.440820000000002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57.312310000000004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83.733179634739116</v>
      </c>
      <c r="D61" s="198">
        <f t="shared" si="0"/>
        <v>0.28682036526087984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48.433069432896623</v>
      </c>
      <c r="G61" s="198">
        <f t="shared" si="1"/>
        <v>0.15693056710338027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19.656261531873522</v>
      </c>
      <c r="M61" s="198">
        <f t="shared" si="3"/>
        <v>3.3738468126479404E-2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58.505027929725465</v>
      </c>
      <c r="P61" s="198">
        <f t="shared" si="4"/>
        <v>0.20497207027453612</v>
      </c>
      <c r="Q61" s="198">
        <f t="shared" si="5"/>
        <v>0.68223000000003431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83.733179634739116</v>
      </c>
      <c r="D62" s="198">
        <f t="shared" si="0"/>
        <v>0.28682036526087984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48.433069432896623</v>
      </c>
      <c r="G62" s="198">
        <f t="shared" si="1"/>
        <v>0.15693056710338027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19.656261531873522</v>
      </c>
      <c r="M62" s="198">
        <f t="shared" si="3"/>
        <v>3.3738468126479404E-2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58.505027929725465</v>
      </c>
      <c r="P62" s="198">
        <f t="shared" si="4"/>
        <v>0.20497207027453612</v>
      </c>
      <c r="Q62" s="198">
        <f t="shared" si="5"/>
        <v>0.68223000000003431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83.733179634739116</v>
      </c>
      <c r="D63" s="198">
        <f t="shared" si="0"/>
        <v>0.28682036526087984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48.433069432896623</v>
      </c>
      <c r="G63" s="198">
        <f t="shared" si="1"/>
        <v>0.15693056710338027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19.656261531873522</v>
      </c>
      <c r="M63" s="198">
        <f t="shared" si="3"/>
        <v>3.3738468126479404E-2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58.505027929725465</v>
      </c>
      <c r="P63" s="198">
        <f t="shared" si="4"/>
        <v>0.20497207027453612</v>
      </c>
      <c r="Q63" s="198">
        <f t="shared" si="5"/>
        <v>0.68223000000003431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83.733179634739116</v>
      </c>
      <c r="D64" s="198">
        <f t="shared" si="0"/>
        <v>0.28682036526087984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48.433069432896623</v>
      </c>
      <c r="G64" s="198">
        <f t="shared" si="1"/>
        <v>0.15693056710338027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19.656261531873522</v>
      </c>
      <c r="M64" s="198">
        <f t="shared" si="3"/>
        <v>3.3738468126479404E-2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58.505027929725465</v>
      </c>
      <c r="P64" s="198">
        <f t="shared" si="4"/>
        <v>0.20497207027453612</v>
      </c>
      <c r="Q64" s="198">
        <f t="shared" si="5"/>
        <v>0.68223000000003431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83.733179634739116</v>
      </c>
      <c r="D65" s="198">
        <f t="shared" si="0"/>
        <v>0.28682036526087984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48.433069432896623</v>
      </c>
      <c r="G65" s="198">
        <f t="shared" si="1"/>
        <v>0.15693056710338027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19.656261531873522</v>
      </c>
      <c r="M65" s="198">
        <f t="shared" si="3"/>
        <v>3.3738468126479404E-2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58.505027929725465</v>
      </c>
      <c r="P65" s="198">
        <f t="shared" si="4"/>
        <v>0.20497207027453612</v>
      </c>
      <c r="Q65" s="198">
        <f t="shared" si="5"/>
        <v>0.68223000000003431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83.733179634739116</v>
      </c>
      <c r="D66" s="198">
        <f t="shared" si="0"/>
        <v>0.28682036526087984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48.433069432896623</v>
      </c>
      <c r="G66" s="198">
        <f t="shared" si="1"/>
        <v>0.15693056710338027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19.656261531873522</v>
      </c>
      <c r="M66" s="198">
        <f t="shared" si="3"/>
        <v>3.3738468126479404E-2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58.505027929725465</v>
      </c>
      <c r="P66" s="198">
        <f t="shared" si="4"/>
        <v>0.20497207027453612</v>
      </c>
      <c r="Q66" s="198">
        <f t="shared" si="5"/>
        <v>0.68223000000003431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83.733179634739116</v>
      </c>
      <c r="D67" s="198">
        <f t="shared" ref="D67:D99" si="6">B67-C67</f>
        <v>0.28682036526087984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48.433069432896623</v>
      </c>
      <c r="G67" s="198">
        <f t="shared" ref="G67:G99" si="7">E67-F67</f>
        <v>0.15693056710338027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19.656261531873522</v>
      </c>
      <c r="M67" s="198">
        <f t="shared" ref="M67:M99" si="9">K67-L67</f>
        <v>3.3738468126479404E-2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58.505027929725465</v>
      </c>
      <c r="P67" s="198">
        <f t="shared" ref="P67:P99" si="10">N67-O67</f>
        <v>0.20497207027453612</v>
      </c>
      <c r="Q67" s="198">
        <f t="shared" si="5"/>
        <v>0.68223000000003431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83.733179634739116</v>
      </c>
      <c r="D68" s="198">
        <f t="shared" si="6"/>
        <v>0.28682036526087984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48.433069432896623</v>
      </c>
      <c r="G68" s="198">
        <f t="shared" si="7"/>
        <v>0.15693056710338027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19.656261531873522</v>
      </c>
      <c r="M68" s="198">
        <f t="shared" si="9"/>
        <v>3.3738468126479404E-2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58.505027929725465</v>
      </c>
      <c r="P68" s="198">
        <f t="shared" si="10"/>
        <v>0.20497207027453612</v>
      </c>
      <c r="Q68" s="198">
        <f t="shared" ref="Q68:Q99" si="11">D68+G68+J68+M68+P68</f>
        <v>0.68223000000003431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83.733179634739116</v>
      </c>
      <c r="D69" s="198">
        <f t="shared" si="6"/>
        <v>0.28682036526087984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48.433069432896623</v>
      </c>
      <c r="G69" s="198">
        <f t="shared" si="7"/>
        <v>0.15693056710338027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19.656261531873522</v>
      </c>
      <c r="M69" s="198">
        <f t="shared" si="9"/>
        <v>3.3738468126479404E-2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58.505027929725465</v>
      </c>
      <c r="P69" s="198">
        <f t="shared" si="10"/>
        <v>0.20497207027453612</v>
      </c>
      <c r="Q69" s="198">
        <f t="shared" si="11"/>
        <v>0.68223000000003431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83.733179634739116</v>
      </c>
      <c r="D70" s="198">
        <f t="shared" si="6"/>
        <v>0.28682036526087984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48.433069432896623</v>
      </c>
      <c r="G70" s="198">
        <f t="shared" si="7"/>
        <v>0.15693056710338027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19.656261531873522</v>
      </c>
      <c r="M70" s="198">
        <f t="shared" si="9"/>
        <v>3.3738468126479404E-2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58.505027929725465</v>
      </c>
      <c r="P70" s="198">
        <f t="shared" si="10"/>
        <v>0.20497207027453612</v>
      </c>
      <c r="Q70" s="198">
        <f t="shared" si="11"/>
        <v>0.68223000000003431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83.733179634739116</v>
      </c>
      <c r="D71" s="198">
        <f t="shared" si="6"/>
        <v>0.28682036526087984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48.433069432896623</v>
      </c>
      <c r="G71" s="198">
        <f t="shared" si="7"/>
        <v>0.15693056710338027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19.656261531873522</v>
      </c>
      <c r="M71" s="198">
        <f t="shared" si="9"/>
        <v>3.3738468126479404E-2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58.505027929725465</v>
      </c>
      <c r="P71" s="198">
        <f t="shared" si="10"/>
        <v>0.20497207027453612</v>
      </c>
      <c r="Q71" s="198">
        <f t="shared" si="11"/>
        <v>0.68223000000003431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83.733179634739116</v>
      </c>
      <c r="D72" s="198">
        <f t="shared" si="6"/>
        <v>0.28682036526087984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48.433069432896623</v>
      </c>
      <c r="G72" s="198">
        <f t="shared" si="7"/>
        <v>0.15693056710338027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19.656261531873522</v>
      </c>
      <c r="M72" s="198">
        <f t="shared" si="9"/>
        <v>3.3738468126479404E-2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58.505027929725465</v>
      </c>
      <c r="P72" s="198">
        <f t="shared" si="10"/>
        <v>0.20497207027453612</v>
      </c>
      <c r="Q72" s="198">
        <f t="shared" si="11"/>
        <v>0.68223000000003431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83.733179634739116</v>
      </c>
      <c r="D73" s="198">
        <f t="shared" si="6"/>
        <v>0.28682036526087984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48.433069432896623</v>
      </c>
      <c r="G73" s="198">
        <f t="shared" si="7"/>
        <v>0.15693056710338027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19.656261531873522</v>
      </c>
      <c r="M73" s="198">
        <f t="shared" si="9"/>
        <v>3.3738468126479404E-2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58.505027929725465</v>
      </c>
      <c r="P73" s="198">
        <f t="shared" si="10"/>
        <v>0.20497207027453612</v>
      </c>
      <c r="Q73" s="198">
        <f t="shared" si="11"/>
        <v>0.68223000000003431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83.733179634739116</v>
      </c>
      <c r="D74" s="198">
        <f t="shared" si="6"/>
        <v>0.28682036526087984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48.433069432896623</v>
      </c>
      <c r="G74" s="198">
        <f t="shared" si="7"/>
        <v>0.15693056710338027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19.656261531873522</v>
      </c>
      <c r="M74" s="198">
        <f t="shared" si="9"/>
        <v>3.3738468126479404E-2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58.505027929725465</v>
      </c>
      <c r="P74" s="198">
        <f t="shared" si="10"/>
        <v>0.20497207027453612</v>
      </c>
      <c r="Q74" s="198">
        <f t="shared" si="11"/>
        <v>0.68223000000003431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83.857769634739114</v>
      </c>
      <c r="D75" s="198">
        <f t="shared" si="6"/>
        <v>0.16223036526088208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48.50128943289662</v>
      </c>
      <c r="G75" s="198">
        <f t="shared" si="7"/>
        <v>8.8710567103383653E-2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19.671111531873521</v>
      </c>
      <c r="M75" s="198">
        <f t="shared" si="9"/>
        <v>1.8888468126480262E-2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58.594037929725467</v>
      </c>
      <c r="P75" s="198">
        <f t="shared" si="10"/>
        <v>0.11596207027453431</v>
      </c>
      <c r="Q75" s="198">
        <f t="shared" si="11"/>
        <v>0.38556000000003898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83.857769634739114</v>
      </c>
      <c r="D76" s="198">
        <f t="shared" si="6"/>
        <v>0.16223036526088208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48.50128943289662</v>
      </c>
      <c r="G76" s="198">
        <f t="shared" si="7"/>
        <v>8.8710567103383653E-2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19.671111531873521</v>
      </c>
      <c r="M76" s="198">
        <f t="shared" si="9"/>
        <v>1.8888468126480262E-2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58.594037929725467</v>
      </c>
      <c r="P76" s="198">
        <f t="shared" si="10"/>
        <v>0.11596207027453431</v>
      </c>
      <c r="Q76" s="198">
        <f t="shared" si="11"/>
        <v>0.38556000000003898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83.857769634739114</v>
      </c>
      <c r="D77" s="198">
        <f t="shared" si="6"/>
        <v>0.16223036526088208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48.50128943289662</v>
      </c>
      <c r="G77" s="198">
        <f t="shared" si="7"/>
        <v>8.8710567103383653E-2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19.671111531873521</v>
      </c>
      <c r="M77" s="198">
        <f t="shared" si="9"/>
        <v>1.8888468126480262E-2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58.594037929725467</v>
      </c>
      <c r="P77" s="198">
        <f t="shared" si="10"/>
        <v>0.11596207027453431</v>
      </c>
      <c r="Q77" s="198">
        <f t="shared" si="11"/>
        <v>0.38556000000003898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83.833879999999994</v>
      </c>
      <c r="D78" s="198">
        <f t="shared" si="6"/>
        <v>0.16612000000000648</v>
      </c>
      <c r="E78" s="197">
        <f>PPCL_NG!J78+PPCL_Spot!J78+GT_NG!J78+GT_Spot!J78+Bawana_NG!J78+Bawana_RLNG!J78+Bawana_Spot!J78</f>
        <v>47.6</v>
      </c>
      <c r="F78" s="197">
        <f>PPCL_NG!Q78+PPCL_Spot!Q78+GT_NG!Q78+GT_Spot!Q78+Bawana_NG!Q78+Bawana_RLNG!Q78+Bawana_Spot!Q78</f>
        <v>47.509039999999999</v>
      </c>
      <c r="G78" s="198">
        <f t="shared" si="7"/>
        <v>9.0960000000002594E-2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22.9802</v>
      </c>
      <c r="M78" s="198">
        <f t="shared" si="9"/>
        <v>1.980000000000004E-2</v>
      </c>
      <c r="N78" s="197">
        <f>PPCL_NG!M78+PPCL_Spot!M78+GT_NG!M78+GT_Spot!M78+Bawana_NG!M78+Bawana_RLNG!M78+Bawana_Spot!M78</f>
        <v>57.52</v>
      </c>
      <c r="O78" s="197">
        <f>PPCL_NG!T78+PPCL_Spot!T78+GT_NG!T78+GT_Spot!T78+Bawana_NG!T78+Bawana_RLNG!T78+Bawana_Spot!T78</f>
        <v>57.401320000000005</v>
      </c>
      <c r="P78" s="198">
        <f t="shared" si="10"/>
        <v>0.11867999999999768</v>
      </c>
      <c r="Q78" s="198">
        <f t="shared" si="11"/>
        <v>0.3955600000000068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83.829930404363367</v>
      </c>
      <c r="D79" s="198">
        <f t="shared" si="6"/>
        <v>0.17006959563663315</v>
      </c>
      <c r="E79" s="197">
        <f>PPCL_NG!J79+PPCL_Spot!J79+GT_NG!J79+GT_Spot!J79+Bawana_NG!J79+Bawana_RLNG!J79+Bawana_Spot!J79</f>
        <v>45.59</v>
      </c>
      <c r="F79" s="197">
        <f>PPCL_NG!Q79+PPCL_Spot!Q79+GT_NG!Q79+GT_Spot!Q79+Bawana_NG!Q79+Bawana_RLNG!Q79+Bawana_Spot!Q79</f>
        <v>45.496896403987215</v>
      </c>
      <c r="G79" s="198">
        <f t="shared" si="7"/>
        <v>9.3103596012788614E-2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4.9997649050216291</v>
      </c>
      <c r="J79" s="198">
        <f t="shared" si="8"/>
        <v>2.3509497837093107E-4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22.979118563099494</v>
      </c>
      <c r="M79" s="198">
        <f t="shared" si="9"/>
        <v>2.0881436900506145E-2</v>
      </c>
      <c r="N79" s="197">
        <f>PPCL_NG!M79+PPCL_Spot!M79+GT_NG!M79+GT_Spot!M79+Bawana_NG!M79+Bawana_RLNG!M79+Bawana_Spot!M79</f>
        <v>55.09</v>
      </c>
      <c r="O79" s="197">
        <f>PPCL_NG!T79+PPCL_Spot!T79+GT_NG!T79+GT_Spot!T79+Bawana_NG!T79+Bawana_RLNG!T79+Bawana_Spot!T79</f>
        <v>54.968729723528313</v>
      </c>
      <c r="P79" s="198">
        <f t="shared" si="10"/>
        <v>0.12127027647169086</v>
      </c>
      <c r="Q79" s="198">
        <f t="shared" si="11"/>
        <v>0.40555999999998971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83.829930404363367</v>
      </c>
      <c r="D80" s="198">
        <f t="shared" si="6"/>
        <v>0.17006959563663315</v>
      </c>
      <c r="E80" s="197">
        <f>PPCL_NG!J80+PPCL_Spot!J80+GT_NG!J80+GT_Spot!J80+Bawana_NG!J80+Bawana_RLNG!J80+Bawana_Spot!J80</f>
        <v>45.59</v>
      </c>
      <c r="F80" s="197">
        <f>PPCL_NG!Q80+PPCL_Spot!Q80+GT_NG!Q80+GT_Spot!Q80+Bawana_NG!Q80+Bawana_RLNG!Q80+Bawana_Spot!Q80</f>
        <v>45.496896403987215</v>
      </c>
      <c r="G80" s="198">
        <f t="shared" si="7"/>
        <v>9.3103596012788614E-2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4.9997649050216291</v>
      </c>
      <c r="J80" s="198">
        <f t="shared" si="8"/>
        <v>2.3509497837093107E-4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22.979118563099494</v>
      </c>
      <c r="M80" s="198">
        <f t="shared" si="9"/>
        <v>2.0881436900506145E-2</v>
      </c>
      <c r="N80" s="197">
        <f>PPCL_NG!M80+PPCL_Spot!M80+GT_NG!M80+GT_Spot!M80+Bawana_NG!M80+Bawana_RLNG!M80+Bawana_Spot!M80</f>
        <v>55.09</v>
      </c>
      <c r="O80" s="197">
        <f>PPCL_NG!T80+PPCL_Spot!T80+GT_NG!T80+GT_Spot!T80+Bawana_NG!T80+Bawana_RLNG!T80+Bawana_Spot!T80</f>
        <v>54.968729723528313</v>
      </c>
      <c r="P80" s="198">
        <f t="shared" si="10"/>
        <v>0.12127027647169086</v>
      </c>
      <c r="Q80" s="198">
        <f t="shared" si="11"/>
        <v>0.40555999999998971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83.829930404363367</v>
      </c>
      <c r="D81" s="198">
        <f t="shared" si="6"/>
        <v>0.17006959563663315</v>
      </c>
      <c r="E81" s="197">
        <f>PPCL_NG!J81+PPCL_Spot!J81+GT_NG!J81+GT_Spot!J81+Bawana_NG!J81+Bawana_RLNG!J81+Bawana_Spot!J81</f>
        <v>45.59</v>
      </c>
      <c r="F81" s="197">
        <f>PPCL_NG!Q81+PPCL_Spot!Q81+GT_NG!Q81+GT_Spot!Q81+Bawana_NG!Q81+Bawana_RLNG!Q81+Bawana_Spot!Q81</f>
        <v>45.496896403987215</v>
      </c>
      <c r="G81" s="198">
        <f t="shared" si="7"/>
        <v>9.3103596012788614E-2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4.9997649050216291</v>
      </c>
      <c r="J81" s="198">
        <f t="shared" si="8"/>
        <v>2.3509497837093107E-4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22.979118563099494</v>
      </c>
      <c r="M81" s="198">
        <f t="shared" si="9"/>
        <v>2.0881436900506145E-2</v>
      </c>
      <c r="N81" s="197">
        <f>PPCL_NG!M81+PPCL_Spot!M81+GT_NG!M81+GT_Spot!M81+Bawana_NG!M81+Bawana_RLNG!M81+Bawana_Spot!M81</f>
        <v>55.09</v>
      </c>
      <c r="O81" s="197">
        <f>PPCL_NG!T81+PPCL_Spot!T81+GT_NG!T81+GT_Spot!T81+Bawana_NG!T81+Bawana_RLNG!T81+Bawana_Spot!T81</f>
        <v>54.968729723528313</v>
      </c>
      <c r="P81" s="198">
        <f t="shared" si="10"/>
        <v>0.12127027647169086</v>
      </c>
      <c r="Q81" s="198">
        <f t="shared" si="11"/>
        <v>0.40555999999998971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83.829930404363367</v>
      </c>
      <c r="D82" s="198">
        <f t="shared" si="6"/>
        <v>0.17006959563663315</v>
      </c>
      <c r="E82" s="197">
        <f>PPCL_NG!J82+PPCL_Spot!J82+GT_NG!J82+GT_Spot!J82+Bawana_NG!J82+Bawana_RLNG!J82+Bawana_Spot!J82</f>
        <v>45.59</v>
      </c>
      <c r="F82" s="197">
        <f>PPCL_NG!Q82+PPCL_Spot!Q82+GT_NG!Q82+GT_Spot!Q82+Bawana_NG!Q82+Bawana_RLNG!Q82+Bawana_Spot!Q82</f>
        <v>45.496896403987215</v>
      </c>
      <c r="G82" s="198">
        <f t="shared" si="7"/>
        <v>9.3103596012788614E-2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4.9997649050216291</v>
      </c>
      <c r="J82" s="198">
        <f t="shared" si="8"/>
        <v>2.3509497837093107E-4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22.979118563099494</v>
      </c>
      <c r="M82" s="198">
        <f t="shared" si="9"/>
        <v>2.0881436900506145E-2</v>
      </c>
      <c r="N82" s="197">
        <f>PPCL_NG!M82+PPCL_Spot!M82+GT_NG!M82+GT_Spot!M82+Bawana_NG!M82+Bawana_RLNG!M82+Bawana_Spot!M82</f>
        <v>55.09</v>
      </c>
      <c r="O82" s="197">
        <f>PPCL_NG!T82+PPCL_Spot!T82+GT_NG!T82+GT_Spot!T82+Bawana_NG!T82+Bawana_RLNG!T82+Bawana_Spot!T82</f>
        <v>54.968729723528313</v>
      </c>
      <c r="P82" s="198">
        <f t="shared" si="10"/>
        <v>0.12127027647169086</v>
      </c>
      <c r="Q82" s="198">
        <f t="shared" si="11"/>
        <v>0.40555999999998971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83.829930404363367</v>
      </c>
      <c r="D83" s="198">
        <f t="shared" si="6"/>
        <v>0.17006959563663315</v>
      </c>
      <c r="E83" s="197">
        <f>PPCL_NG!J83+PPCL_Spot!J83+GT_NG!J83+GT_Spot!J83+Bawana_NG!J83+Bawana_RLNG!J83+Bawana_Spot!J83</f>
        <v>45.59</v>
      </c>
      <c r="F83" s="197">
        <f>PPCL_NG!Q83+PPCL_Spot!Q83+GT_NG!Q83+GT_Spot!Q83+Bawana_NG!Q83+Bawana_RLNG!Q83+Bawana_Spot!Q83</f>
        <v>45.496896403987215</v>
      </c>
      <c r="G83" s="198">
        <f t="shared" si="7"/>
        <v>9.3103596012788614E-2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4.9997649050216291</v>
      </c>
      <c r="J83" s="198">
        <f t="shared" si="8"/>
        <v>2.3509497837093107E-4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22.979118563099494</v>
      </c>
      <c r="M83" s="198">
        <f t="shared" si="9"/>
        <v>2.0881436900506145E-2</v>
      </c>
      <c r="N83" s="197">
        <f>PPCL_NG!M83+PPCL_Spot!M83+GT_NG!M83+GT_Spot!M83+Bawana_NG!M83+Bawana_RLNG!M83+Bawana_Spot!M83</f>
        <v>55.09</v>
      </c>
      <c r="O83" s="197">
        <f>PPCL_NG!T83+PPCL_Spot!T83+GT_NG!T83+GT_Spot!T83+Bawana_NG!T83+Bawana_RLNG!T83+Bawana_Spot!T83</f>
        <v>54.968729723528313</v>
      </c>
      <c r="P83" s="198">
        <f t="shared" si="10"/>
        <v>0.12127027647169086</v>
      </c>
      <c r="Q83" s="198">
        <f t="shared" si="11"/>
        <v>0.40555999999998971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83.829930404363367</v>
      </c>
      <c r="D84" s="198">
        <f t="shared" si="6"/>
        <v>0.17006959563663315</v>
      </c>
      <c r="E84" s="197">
        <f>PPCL_NG!J84+PPCL_Spot!J84+GT_NG!J84+GT_Spot!J84+Bawana_NG!J84+Bawana_RLNG!J84+Bawana_Spot!J84</f>
        <v>45.59</v>
      </c>
      <c r="F84" s="197">
        <f>PPCL_NG!Q84+PPCL_Spot!Q84+GT_NG!Q84+GT_Spot!Q84+Bawana_NG!Q84+Bawana_RLNG!Q84+Bawana_Spot!Q84</f>
        <v>45.496896403987215</v>
      </c>
      <c r="G84" s="198">
        <f t="shared" si="7"/>
        <v>9.3103596012788614E-2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4.9997649050216291</v>
      </c>
      <c r="J84" s="198">
        <f t="shared" si="8"/>
        <v>2.3509497837093107E-4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22.979118563099494</v>
      </c>
      <c r="M84" s="198">
        <f t="shared" si="9"/>
        <v>2.0881436900506145E-2</v>
      </c>
      <c r="N84" s="197">
        <f>PPCL_NG!M84+PPCL_Spot!M84+GT_NG!M84+GT_Spot!M84+Bawana_NG!M84+Bawana_RLNG!M84+Bawana_Spot!M84</f>
        <v>55.09</v>
      </c>
      <c r="O84" s="197">
        <f>PPCL_NG!T84+PPCL_Spot!T84+GT_NG!T84+GT_Spot!T84+Bawana_NG!T84+Bawana_RLNG!T84+Bawana_Spot!T84</f>
        <v>54.968729723528313</v>
      </c>
      <c r="P84" s="198">
        <f t="shared" si="10"/>
        <v>0.12127027647169086</v>
      </c>
      <c r="Q84" s="198">
        <f t="shared" si="11"/>
        <v>0.40555999999998971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83.829930404363367</v>
      </c>
      <c r="D85" s="198">
        <f t="shared" si="6"/>
        <v>0.17006959563663315</v>
      </c>
      <c r="E85" s="197">
        <f>PPCL_NG!J85+PPCL_Spot!J85+GT_NG!J85+GT_Spot!J85+Bawana_NG!J85+Bawana_RLNG!J85+Bawana_Spot!J85</f>
        <v>45.59</v>
      </c>
      <c r="F85" s="197">
        <f>PPCL_NG!Q85+PPCL_Spot!Q85+GT_NG!Q85+GT_Spot!Q85+Bawana_NG!Q85+Bawana_RLNG!Q85+Bawana_Spot!Q85</f>
        <v>45.496896403987215</v>
      </c>
      <c r="G85" s="198">
        <f t="shared" si="7"/>
        <v>9.3103596012788614E-2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4.9997649050216291</v>
      </c>
      <c r="J85" s="198">
        <f t="shared" si="8"/>
        <v>2.3509497837093107E-4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22.979118563099494</v>
      </c>
      <c r="M85" s="198">
        <f t="shared" si="9"/>
        <v>2.0881436900506145E-2</v>
      </c>
      <c r="N85" s="197">
        <f>PPCL_NG!M85+PPCL_Spot!M85+GT_NG!M85+GT_Spot!M85+Bawana_NG!M85+Bawana_RLNG!M85+Bawana_Spot!M85</f>
        <v>55.09</v>
      </c>
      <c r="O85" s="197">
        <f>PPCL_NG!T85+PPCL_Spot!T85+GT_NG!T85+GT_Spot!T85+Bawana_NG!T85+Bawana_RLNG!T85+Bawana_Spot!T85</f>
        <v>54.968729723528313</v>
      </c>
      <c r="P85" s="198">
        <f t="shared" si="10"/>
        <v>0.12127027647169086</v>
      </c>
      <c r="Q85" s="198">
        <f t="shared" si="11"/>
        <v>0.40555999999998971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83.829930404363367</v>
      </c>
      <c r="D86" s="198">
        <f t="shared" si="6"/>
        <v>0.17006959563663315</v>
      </c>
      <c r="E86" s="197">
        <f>PPCL_NG!J86+PPCL_Spot!J86+GT_NG!J86+GT_Spot!J86+Bawana_NG!J86+Bawana_RLNG!J86+Bawana_Spot!J86</f>
        <v>45.59</v>
      </c>
      <c r="F86" s="197">
        <f>PPCL_NG!Q86+PPCL_Spot!Q86+GT_NG!Q86+GT_Spot!Q86+Bawana_NG!Q86+Bawana_RLNG!Q86+Bawana_Spot!Q86</f>
        <v>45.496896403987215</v>
      </c>
      <c r="G86" s="198">
        <f t="shared" si="7"/>
        <v>9.3103596012788614E-2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4.9997649050216291</v>
      </c>
      <c r="J86" s="198">
        <f t="shared" si="8"/>
        <v>2.3509497837093107E-4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22.979118563099494</v>
      </c>
      <c r="M86" s="198">
        <f t="shared" si="9"/>
        <v>2.0881436900506145E-2</v>
      </c>
      <c r="N86" s="197">
        <f>PPCL_NG!M86+PPCL_Spot!M86+GT_NG!M86+GT_Spot!M86+Bawana_NG!M86+Bawana_RLNG!M86+Bawana_Spot!M86</f>
        <v>55.09</v>
      </c>
      <c r="O86" s="197">
        <f>PPCL_NG!T86+PPCL_Spot!T86+GT_NG!T86+GT_Spot!T86+Bawana_NG!T86+Bawana_RLNG!T86+Bawana_Spot!T86</f>
        <v>54.968729723528313</v>
      </c>
      <c r="P86" s="198">
        <f t="shared" si="10"/>
        <v>0.12127027647169086</v>
      </c>
      <c r="Q86" s="198">
        <f t="shared" si="11"/>
        <v>0.40555999999998971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83.829930404363367</v>
      </c>
      <c r="D87" s="198">
        <f t="shared" si="6"/>
        <v>0.17006959563663315</v>
      </c>
      <c r="E87" s="197">
        <f>PPCL_NG!J87+PPCL_Spot!J87+GT_NG!J87+GT_Spot!J87+Bawana_NG!J87+Bawana_RLNG!J87+Bawana_Spot!J87</f>
        <v>45.59</v>
      </c>
      <c r="F87" s="197">
        <f>PPCL_NG!Q87+PPCL_Spot!Q87+GT_NG!Q87+GT_Spot!Q87+Bawana_NG!Q87+Bawana_RLNG!Q87+Bawana_Spot!Q87</f>
        <v>45.496896403987215</v>
      </c>
      <c r="G87" s="198">
        <f t="shared" si="7"/>
        <v>9.3103596012788614E-2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4.9997649050216291</v>
      </c>
      <c r="J87" s="198">
        <f t="shared" si="8"/>
        <v>2.3509497837093107E-4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22.979118563099494</v>
      </c>
      <c r="M87" s="198">
        <f t="shared" si="9"/>
        <v>2.0881436900506145E-2</v>
      </c>
      <c r="N87" s="197">
        <f>PPCL_NG!M87+PPCL_Spot!M87+GT_NG!M87+GT_Spot!M87+Bawana_NG!M87+Bawana_RLNG!M87+Bawana_Spot!M87</f>
        <v>55.09</v>
      </c>
      <c r="O87" s="197">
        <f>PPCL_NG!T87+PPCL_Spot!T87+GT_NG!T87+GT_Spot!T87+Bawana_NG!T87+Bawana_RLNG!T87+Bawana_Spot!T87</f>
        <v>54.968729723528313</v>
      </c>
      <c r="P87" s="198">
        <f t="shared" si="10"/>
        <v>0.12127027647169086</v>
      </c>
      <c r="Q87" s="198">
        <f t="shared" si="11"/>
        <v>0.40555999999998971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83.829930404363367</v>
      </c>
      <c r="D88" s="198">
        <f t="shared" si="6"/>
        <v>0.17006959563663315</v>
      </c>
      <c r="E88" s="197">
        <f>PPCL_NG!J88+PPCL_Spot!J88+GT_NG!J88+GT_Spot!J88+Bawana_NG!J88+Bawana_RLNG!J88+Bawana_Spot!J88</f>
        <v>45.59</v>
      </c>
      <c r="F88" s="197">
        <f>PPCL_NG!Q88+PPCL_Spot!Q88+GT_NG!Q88+GT_Spot!Q88+Bawana_NG!Q88+Bawana_RLNG!Q88+Bawana_Spot!Q88</f>
        <v>45.496896403987215</v>
      </c>
      <c r="G88" s="198">
        <f t="shared" si="7"/>
        <v>9.3103596012788614E-2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4.9997649050216291</v>
      </c>
      <c r="J88" s="198">
        <f t="shared" si="8"/>
        <v>2.3509497837093107E-4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22.979118563099494</v>
      </c>
      <c r="M88" s="198">
        <f t="shared" si="9"/>
        <v>2.0881436900506145E-2</v>
      </c>
      <c r="N88" s="197">
        <f>PPCL_NG!M88+PPCL_Spot!M88+GT_NG!M88+GT_Spot!M88+Bawana_NG!M88+Bawana_RLNG!M88+Bawana_Spot!M88</f>
        <v>55.09</v>
      </c>
      <c r="O88" s="197">
        <f>PPCL_NG!T88+PPCL_Spot!T88+GT_NG!T88+GT_Spot!T88+Bawana_NG!T88+Bawana_RLNG!T88+Bawana_Spot!T88</f>
        <v>54.968729723528313</v>
      </c>
      <c r="P88" s="198">
        <f t="shared" si="10"/>
        <v>0.12127027647169086</v>
      </c>
      <c r="Q88" s="198">
        <f t="shared" si="11"/>
        <v>0.40555999999998971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83.829930404363367</v>
      </c>
      <c r="D89" s="198">
        <f t="shared" si="6"/>
        <v>0.17006959563663315</v>
      </c>
      <c r="E89" s="197">
        <f>PPCL_NG!J89+PPCL_Spot!J89+GT_NG!J89+GT_Spot!J89+Bawana_NG!J89+Bawana_RLNG!J89+Bawana_Spot!J89</f>
        <v>45.59</v>
      </c>
      <c r="F89" s="197">
        <f>PPCL_NG!Q89+PPCL_Spot!Q89+GT_NG!Q89+GT_Spot!Q89+Bawana_NG!Q89+Bawana_RLNG!Q89+Bawana_Spot!Q89</f>
        <v>45.496896403987215</v>
      </c>
      <c r="G89" s="198">
        <f t="shared" si="7"/>
        <v>9.3103596012788614E-2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4.9997649050216291</v>
      </c>
      <c r="J89" s="198">
        <f t="shared" si="8"/>
        <v>2.3509497837093107E-4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22.979118563099494</v>
      </c>
      <c r="M89" s="198">
        <f t="shared" si="9"/>
        <v>2.0881436900506145E-2</v>
      </c>
      <c r="N89" s="197">
        <f>PPCL_NG!M89+PPCL_Spot!M89+GT_NG!M89+GT_Spot!M89+Bawana_NG!M89+Bawana_RLNG!M89+Bawana_Spot!M89</f>
        <v>55.09</v>
      </c>
      <c r="O89" s="197">
        <f>PPCL_NG!T89+PPCL_Spot!T89+GT_NG!T89+GT_Spot!T89+Bawana_NG!T89+Bawana_RLNG!T89+Bawana_Spot!T89</f>
        <v>54.968729723528313</v>
      </c>
      <c r="P89" s="198">
        <f t="shared" si="10"/>
        <v>0.12127027647169086</v>
      </c>
      <c r="Q89" s="198">
        <f t="shared" si="11"/>
        <v>0.40555999999998971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83.829930404363367</v>
      </c>
      <c r="D90" s="198">
        <f t="shared" si="6"/>
        <v>0.17006959563663315</v>
      </c>
      <c r="E90" s="197">
        <f>PPCL_NG!J90+PPCL_Spot!J90+GT_NG!J90+GT_Spot!J90+Bawana_NG!J90+Bawana_RLNG!J90+Bawana_Spot!J90</f>
        <v>45.59</v>
      </c>
      <c r="F90" s="197">
        <f>PPCL_NG!Q90+PPCL_Spot!Q90+GT_NG!Q90+GT_Spot!Q90+Bawana_NG!Q90+Bawana_RLNG!Q90+Bawana_Spot!Q90</f>
        <v>45.496896403987215</v>
      </c>
      <c r="G90" s="198">
        <f t="shared" si="7"/>
        <v>9.3103596012788614E-2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4.9997649050216291</v>
      </c>
      <c r="J90" s="198">
        <f t="shared" si="8"/>
        <v>2.3509497837093107E-4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22.979118563099494</v>
      </c>
      <c r="M90" s="198">
        <f t="shared" si="9"/>
        <v>2.0881436900506145E-2</v>
      </c>
      <c r="N90" s="197">
        <f>PPCL_NG!M90+PPCL_Spot!M90+GT_NG!M90+GT_Spot!M90+Bawana_NG!M90+Bawana_RLNG!M90+Bawana_Spot!M90</f>
        <v>55.09</v>
      </c>
      <c r="O90" s="197">
        <f>PPCL_NG!T90+PPCL_Spot!T90+GT_NG!T90+GT_Spot!T90+Bawana_NG!T90+Bawana_RLNG!T90+Bawana_Spot!T90</f>
        <v>54.968729723528313</v>
      </c>
      <c r="P90" s="198">
        <f t="shared" si="10"/>
        <v>0.12127027647169086</v>
      </c>
      <c r="Q90" s="198">
        <f t="shared" si="11"/>
        <v>0.40555999999998971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83.833879999999994</v>
      </c>
      <c r="D91" s="198">
        <f t="shared" si="6"/>
        <v>0.16612000000000648</v>
      </c>
      <c r="E91" s="197">
        <f>PPCL_NG!J91+PPCL_Spot!J91+GT_NG!J91+GT_Spot!J91+Bawana_NG!J91+Bawana_RLNG!J91+Bawana_Spot!J91</f>
        <v>47.6</v>
      </c>
      <c r="F91" s="197">
        <f>PPCL_NG!Q91+PPCL_Spot!Q91+GT_NG!Q91+GT_Spot!Q91+Bawana_NG!Q91+Bawana_RLNG!Q91+Bawana_Spot!Q91</f>
        <v>47.509039999999999</v>
      </c>
      <c r="G91" s="198">
        <f t="shared" si="7"/>
        <v>9.0960000000002594E-2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22.9802</v>
      </c>
      <c r="M91" s="198">
        <f t="shared" si="9"/>
        <v>1.980000000000004E-2</v>
      </c>
      <c r="N91" s="197">
        <f>PPCL_NG!M91+PPCL_Spot!M91+GT_NG!M91+GT_Spot!M91+Bawana_NG!M91+Bawana_RLNG!M91+Bawana_Spot!M91</f>
        <v>57.52</v>
      </c>
      <c r="O91" s="197">
        <f>PPCL_NG!T91+PPCL_Spot!T91+GT_NG!T91+GT_Spot!T91+Bawana_NG!T91+Bawana_RLNG!T91+Bawana_Spot!T91</f>
        <v>57.401320000000005</v>
      </c>
      <c r="P91" s="198">
        <f t="shared" si="10"/>
        <v>0.11867999999999768</v>
      </c>
      <c r="Q91" s="198">
        <f t="shared" si="11"/>
        <v>0.3955600000000068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83.833879999999994</v>
      </c>
      <c r="D92" s="198">
        <f t="shared" si="6"/>
        <v>0.16612000000000648</v>
      </c>
      <c r="E92" s="197">
        <f>PPCL_NG!J92+PPCL_Spot!J92+GT_NG!J92+GT_Spot!J92+Bawana_NG!J92+Bawana_RLNG!J92+Bawana_Spot!J92</f>
        <v>47.6</v>
      </c>
      <c r="F92" s="197">
        <f>PPCL_NG!Q92+PPCL_Spot!Q92+GT_NG!Q92+GT_Spot!Q92+Bawana_NG!Q92+Bawana_RLNG!Q92+Bawana_Spot!Q92</f>
        <v>47.509039999999999</v>
      </c>
      <c r="G92" s="198">
        <f t="shared" si="7"/>
        <v>9.0960000000002594E-2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22.9802</v>
      </c>
      <c r="M92" s="198">
        <f t="shared" si="9"/>
        <v>1.980000000000004E-2</v>
      </c>
      <c r="N92" s="197">
        <f>PPCL_NG!M92+PPCL_Spot!M92+GT_NG!M92+GT_Spot!M92+Bawana_NG!M92+Bawana_RLNG!M92+Bawana_Spot!M92</f>
        <v>57.52</v>
      </c>
      <c r="O92" s="197">
        <f>PPCL_NG!T92+PPCL_Spot!T92+GT_NG!T92+GT_Spot!T92+Bawana_NG!T92+Bawana_RLNG!T92+Bawana_Spot!T92</f>
        <v>57.401320000000005</v>
      </c>
      <c r="P92" s="198">
        <f t="shared" si="10"/>
        <v>0.11867999999999768</v>
      </c>
      <c r="Q92" s="198">
        <f t="shared" si="11"/>
        <v>0.3955600000000068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83.833879999999994</v>
      </c>
      <c r="D93" s="198">
        <f t="shared" si="6"/>
        <v>0.16612000000000648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47.509039999999999</v>
      </c>
      <c r="G93" s="198">
        <f t="shared" si="7"/>
        <v>9.0960000000002594E-2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22.9802</v>
      </c>
      <c r="M93" s="198">
        <f t="shared" si="9"/>
        <v>1.980000000000004E-2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57.401320000000005</v>
      </c>
      <c r="P93" s="198">
        <f t="shared" si="10"/>
        <v>0.11867999999999768</v>
      </c>
      <c r="Q93" s="198">
        <f t="shared" si="11"/>
        <v>0.3955600000000068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99.439420183568387</v>
      </c>
      <c r="D94" s="198">
        <f t="shared" si="6"/>
        <v>0.17057981643161213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44.907025224983208</v>
      </c>
      <c r="G94" s="198">
        <f t="shared" si="7"/>
        <v>9.2974775016791966E-2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4.9997761361092454</v>
      </c>
      <c r="J94" s="198">
        <f t="shared" si="8"/>
        <v>2.2386389075457203E-4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22.979170226102532</v>
      </c>
      <c r="M94" s="198">
        <f t="shared" si="9"/>
        <v>2.0829773897467874E-2</v>
      </c>
      <c r="N94" s="197">
        <f>PPCL_NG!M94+PPCL_Spot!M94+GT_NG!M94+GT_Spot!M94+Bawana_NG!M94+Bawana_RLNG!M94+Bawana_Spot!M94</f>
        <v>50.74</v>
      </c>
      <c r="O94" s="197">
        <f>PPCL_NG!T94+PPCL_Spot!T94+GT_NG!T94+GT_Spot!T94+Bawana_NG!T94+Bawana_RLNG!T94+Bawana_Spot!T94</f>
        <v>50.619048229236633</v>
      </c>
      <c r="P94" s="198">
        <f t="shared" si="10"/>
        <v>0.12095177076336938</v>
      </c>
      <c r="Q94" s="198">
        <f t="shared" si="11"/>
        <v>0.40555999999999592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99.439420183568387</v>
      </c>
      <c r="D95" s="198">
        <f t="shared" si="6"/>
        <v>0.17057981643161213</v>
      </c>
      <c r="E95" s="197">
        <f>PPCL_NG!J95+PPCL_Spot!J95+GT_NG!J95+GT_Spot!J95+Bawana_NG!J95+Bawana_RLNG!J95+Bawana_Spot!J95</f>
        <v>45</v>
      </c>
      <c r="F95" s="197">
        <f>PPCL_NG!Q95+PPCL_Spot!Q95+GT_NG!Q95+GT_Spot!Q95+Bawana_NG!Q95+Bawana_RLNG!Q95+Bawana_Spot!Q95</f>
        <v>44.907025224983208</v>
      </c>
      <c r="G95" s="198">
        <f t="shared" si="7"/>
        <v>9.2974775016791966E-2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4.9997761361092454</v>
      </c>
      <c r="J95" s="198">
        <f t="shared" si="8"/>
        <v>2.2386389075457203E-4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22.979170226102532</v>
      </c>
      <c r="M95" s="198">
        <f t="shared" si="9"/>
        <v>2.0829773897467874E-2</v>
      </c>
      <c r="N95" s="197">
        <f>PPCL_NG!M95+PPCL_Spot!M95+GT_NG!M95+GT_Spot!M95+Bawana_NG!M95+Bawana_RLNG!M95+Bawana_Spot!M95</f>
        <v>50.74</v>
      </c>
      <c r="O95" s="197">
        <f>PPCL_NG!T95+PPCL_Spot!T95+GT_NG!T95+GT_Spot!T95+Bawana_NG!T95+Bawana_RLNG!T95+Bawana_Spot!T95</f>
        <v>50.619048229236633</v>
      </c>
      <c r="P95" s="198">
        <f t="shared" si="10"/>
        <v>0.12095177076336938</v>
      </c>
      <c r="Q95" s="198">
        <f t="shared" si="11"/>
        <v>0.40555999999999592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99.439420183568387</v>
      </c>
      <c r="D96" s="198">
        <f t="shared" si="6"/>
        <v>0.17057981643161213</v>
      </c>
      <c r="E96" s="197">
        <f>PPCL_NG!J96+PPCL_Spot!J96+GT_NG!J96+GT_Spot!J96+Bawana_NG!J96+Bawana_RLNG!J96+Bawana_Spot!J96</f>
        <v>45</v>
      </c>
      <c r="F96" s="197">
        <f>PPCL_NG!Q96+PPCL_Spot!Q96+GT_NG!Q96+GT_Spot!Q96+Bawana_NG!Q96+Bawana_RLNG!Q96+Bawana_Spot!Q96</f>
        <v>44.907025224983208</v>
      </c>
      <c r="G96" s="198">
        <f t="shared" si="7"/>
        <v>9.2974775016791966E-2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4.9997761361092454</v>
      </c>
      <c r="J96" s="198">
        <f t="shared" si="8"/>
        <v>2.2386389075457203E-4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22.979170226102532</v>
      </c>
      <c r="M96" s="198">
        <f t="shared" si="9"/>
        <v>2.0829773897467874E-2</v>
      </c>
      <c r="N96" s="197">
        <f>PPCL_NG!M96+PPCL_Spot!M96+GT_NG!M96+GT_Spot!M96+Bawana_NG!M96+Bawana_RLNG!M96+Bawana_Spot!M96</f>
        <v>50.74</v>
      </c>
      <c r="O96" s="197">
        <f>PPCL_NG!T96+PPCL_Spot!T96+GT_NG!T96+GT_Spot!T96+Bawana_NG!T96+Bawana_RLNG!T96+Bawana_Spot!T96</f>
        <v>50.619048229236633</v>
      </c>
      <c r="P96" s="198">
        <f t="shared" si="10"/>
        <v>0.12095177076336938</v>
      </c>
      <c r="Q96" s="198">
        <f t="shared" si="11"/>
        <v>0.40555999999999592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99.439420183568387</v>
      </c>
      <c r="D97" s="198">
        <f t="shared" si="6"/>
        <v>0.17057981643161213</v>
      </c>
      <c r="E97" s="197">
        <f>PPCL_NG!J97+PPCL_Spot!J97+GT_NG!J97+GT_Spot!J97+Bawana_NG!J97+Bawana_RLNG!J97+Bawana_Spot!J97</f>
        <v>45</v>
      </c>
      <c r="F97" s="197">
        <f>PPCL_NG!Q97+PPCL_Spot!Q97+GT_NG!Q97+GT_Spot!Q97+Bawana_NG!Q97+Bawana_RLNG!Q97+Bawana_Spot!Q97</f>
        <v>44.907025224983208</v>
      </c>
      <c r="G97" s="198">
        <f t="shared" si="7"/>
        <v>9.2974775016791966E-2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4.9997761361092454</v>
      </c>
      <c r="J97" s="198">
        <f t="shared" si="8"/>
        <v>2.2386389075457203E-4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22.979170226102532</v>
      </c>
      <c r="M97" s="198">
        <f t="shared" si="9"/>
        <v>2.0829773897467874E-2</v>
      </c>
      <c r="N97" s="197">
        <f>PPCL_NG!M97+PPCL_Spot!M97+GT_NG!M97+GT_Spot!M97+Bawana_NG!M97+Bawana_RLNG!M97+Bawana_Spot!M97</f>
        <v>50.74</v>
      </c>
      <c r="O97" s="197">
        <f>PPCL_NG!T97+PPCL_Spot!T97+GT_NG!T97+GT_Spot!T97+Bawana_NG!T97+Bawana_RLNG!T97+Bawana_Spot!T97</f>
        <v>50.619048229236633</v>
      </c>
      <c r="P97" s="198">
        <f t="shared" si="10"/>
        <v>0.12095177076336938</v>
      </c>
      <c r="Q97" s="198">
        <f t="shared" si="11"/>
        <v>0.40555999999999592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99.439420183568387</v>
      </c>
      <c r="D98" s="198">
        <f t="shared" si="6"/>
        <v>0.17057981643161213</v>
      </c>
      <c r="E98" s="197">
        <f>PPCL_NG!J98+PPCL_Spot!J98+GT_NG!J98+GT_Spot!J98+Bawana_NG!J98+Bawana_RLNG!J98+Bawana_Spot!J98</f>
        <v>45</v>
      </c>
      <c r="F98" s="197">
        <f>PPCL_NG!Q98+PPCL_Spot!Q98+GT_NG!Q98+GT_Spot!Q98+Bawana_NG!Q98+Bawana_RLNG!Q98+Bawana_Spot!Q98</f>
        <v>44.907025224983208</v>
      </c>
      <c r="G98" s="198">
        <f t="shared" si="7"/>
        <v>9.2974775016791966E-2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4.9997761361092454</v>
      </c>
      <c r="J98" s="198">
        <f t="shared" si="8"/>
        <v>2.2386389075457203E-4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22.979170226102532</v>
      </c>
      <c r="M98" s="198">
        <f t="shared" si="9"/>
        <v>2.0829773897467874E-2</v>
      </c>
      <c r="N98" s="197">
        <f>PPCL_NG!M98+PPCL_Spot!M98+GT_NG!M98+GT_Spot!M98+Bawana_NG!M98+Bawana_RLNG!M98+Bawana_Spot!M98</f>
        <v>50.74</v>
      </c>
      <c r="O98" s="197">
        <f>PPCL_NG!T98+PPCL_Spot!T98+GT_NG!T98+GT_Spot!T98+Bawana_NG!T98+Bawana_RLNG!T98+Bawana_Spot!T98</f>
        <v>50.619048229236633</v>
      </c>
      <c r="P98" s="198">
        <f t="shared" si="10"/>
        <v>0.12095177076336938</v>
      </c>
      <c r="Q98" s="198">
        <f t="shared" si="11"/>
        <v>0.40555999999999592</v>
      </c>
    </row>
    <row r="99" spans="1:17">
      <c r="A99" s="33" t="s">
        <v>324</v>
      </c>
      <c r="B99" s="197">
        <f>PPCL_NG!I99+PPCL_Spot!I99+GT_NG!I99+GT_Spot!I99+Bawana_NG!I99+Bawana_RLNG!I99+Bawana_Spot!I99</f>
        <v>2.0434025000000013</v>
      </c>
      <c r="C99" s="197">
        <f>PPCL_NG!P99+PPCL_Spot!P99+GT_NG!P99+GT_Spot!P99+Bawana_NG!P99+Bawana_RLNG!P99+Bawana_Spot!P99</f>
        <v>2.0382813134928859</v>
      </c>
      <c r="D99" s="198">
        <f t="shared" si="6"/>
        <v>5.1211865071154605E-3</v>
      </c>
      <c r="E99" s="197">
        <f>PPCL_NG!J99+PPCL_Spot!J99+GT_NG!J99+GT_Spot!J99+Bawana_NG!J99+Bawana_RLNG!J99+Bawana_Spot!J99</f>
        <v>1.1310025000000006</v>
      </c>
      <c r="F99" s="197">
        <f>PPCL_NG!Q99+PPCL_Spot!Q99+GT_NG!Q99+GT_Spot!Q99+Bawana_NG!Q99+Bawana_RLNG!Q99+Bawana_Spot!Q99</f>
        <v>1.1281997244554609</v>
      </c>
      <c r="G99" s="198">
        <f t="shared" si="7"/>
        <v>2.8027755445396707E-3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0.11999929896656236</v>
      </c>
      <c r="J99" s="198">
        <f t="shared" si="8"/>
        <v>7.0103343763339154E-7</v>
      </c>
      <c r="K99" s="197">
        <f>PPCL_NG!L99+PPCL_Spot!L99+GT_NG!L99+GT_Spot!L99+Bawana_NG!L99+Bawana_RLNG!L99+Bawana_Spot!L99</f>
        <v>0.53793250000000026</v>
      </c>
      <c r="L99" s="197">
        <f>PPCL_NG!S99+PPCL_Spot!S99+GT_NG!S99+GT_Spot!S99+Bawana_NG!S99+Bawana_RLNG!S99+Bawana_Spot!S99</f>
        <v>0.53731977400318987</v>
      </c>
      <c r="M99" s="198">
        <f t="shared" si="9"/>
        <v>6.1272599681039264E-4</v>
      </c>
      <c r="N99" s="197">
        <f>PPCL_NG!M99+PPCL_Spot!M99+GT_NG!M99+GT_Spot!M99+Bawana_NG!M99+Bawana_RLNG!M99+Bawana_Spot!M99</f>
        <v>1.3603075000000004</v>
      </c>
      <c r="O99" s="197">
        <f>PPCL_NG!T99+PPCL_Spot!T99+GT_NG!T99+GT_Spot!T99+Bawana_NG!T99+Bawana_RLNG!T99+Bawana_Spot!T99</f>
        <v>1.3566514190819028</v>
      </c>
      <c r="P99" s="198">
        <f t="shared" si="10"/>
        <v>3.6560809180976594E-3</v>
      </c>
      <c r="Q99" s="198">
        <f t="shared" si="11"/>
        <v>1.2193470000000817E-2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2024-04-15T08:05:00Z</dcterms:modified>
</cp:coreProperties>
</file>